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Мониторинг\Итоговый мониторинг\"/>
    </mc:Choice>
  </mc:AlternateContent>
  <bookViews>
    <workbookView xWindow="-120" yWindow="-120" windowWidth="24240" windowHeight="13740" activeTab="1"/>
  </bookViews>
  <sheets>
    <sheet name="ортаңғы топ" sheetId="3" r:id="rId1"/>
    <sheet name="ересек топ" sheetId="4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3" l="1"/>
  <c r="D43" i="3"/>
  <c r="D41" i="3"/>
  <c r="L38" i="3"/>
  <c r="L39" i="3"/>
  <c r="L37" i="3"/>
  <c r="J38" i="3"/>
  <c r="J39" i="3"/>
  <c r="J37" i="3"/>
  <c r="H38" i="3"/>
  <c r="H39" i="3"/>
  <c r="H37" i="3"/>
  <c r="F38" i="3"/>
  <c r="F39" i="3"/>
  <c r="F37" i="3"/>
  <c r="D38" i="3"/>
  <c r="D39" i="3"/>
  <c r="D37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T20" i="3"/>
  <c r="AU20" i="3"/>
  <c r="AV20" i="3"/>
  <c r="AW20" i="3"/>
  <c r="AX20" i="3"/>
  <c r="AY20" i="3"/>
  <c r="AZ20" i="3"/>
  <c r="BA20" i="3"/>
  <c r="BB20" i="3"/>
  <c r="BC20" i="3"/>
  <c r="BD20" i="3"/>
  <c r="BE20" i="3"/>
  <c r="BF20" i="3"/>
  <c r="BG20" i="3"/>
  <c r="BH20" i="3"/>
  <c r="BI20" i="3"/>
  <c r="BJ20" i="3"/>
  <c r="BK20" i="3"/>
  <c r="BL20" i="3"/>
  <c r="BM20" i="3"/>
  <c r="BN20" i="3"/>
  <c r="BO20" i="3"/>
  <c r="BP20" i="3"/>
  <c r="BQ20" i="3"/>
  <c r="BR20" i="3"/>
  <c r="BS20" i="3"/>
  <c r="BT20" i="3"/>
  <c r="BU20" i="3"/>
  <c r="BV20" i="3"/>
  <c r="BW20" i="3"/>
  <c r="BX20" i="3"/>
  <c r="BY20" i="3"/>
  <c r="BZ20" i="3"/>
  <c r="CA20" i="3"/>
  <c r="CB20" i="3"/>
  <c r="CC20" i="3"/>
  <c r="CD20" i="3"/>
  <c r="CE20" i="3"/>
  <c r="CF20" i="3"/>
  <c r="CG20" i="3"/>
  <c r="CH20" i="3"/>
  <c r="CI20" i="3"/>
  <c r="CJ20" i="3"/>
  <c r="CK20" i="3"/>
  <c r="CL20" i="3"/>
  <c r="CM20" i="3"/>
  <c r="CN20" i="3"/>
  <c r="CO20" i="3"/>
  <c r="CP20" i="3"/>
  <c r="CQ20" i="3"/>
  <c r="CR20" i="3"/>
  <c r="CS20" i="3"/>
  <c r="CT20" i="3"/>
  <c r="CU20" i="3"/>
  <c r="CV20" i="3"/>
  <c r="CW20" i="3"/>
  <c r="CX20" i="3"/>
  <c r="CY20" i="3"/>
  <c r="CZ20" i="3"/>
  <c r="DA20" i="3"/>
  <c r="DB20" i="3"/>
  <c r="DC20" i="3"/>
  <c r="DD20" i="3"/>
  <c r="DE20" i="3"/>
  <c r="DF20" i="3"/>
  <c r="DG20" i="3"/>
  <c r="DH20" i="3"/>
  <c r="DI20" i="3"/>
  <c r="DJ20" i="3"/>
  <c r="DK20" i="3"/>
  <c r="DL20" i="3"/>
  <c r="DM20" i="3"/>
  <c r="DN20" i="3"/>
  <c r="DO20" i="3"/>
  <c r="DP20" i="3"/>
  <c r="DQ20" i="3"/>
  <c r="DR20" i="3"/>
  <c r="DS20" i="3"/>
  <c r="DT20" i="3"/>
  <c r="DU20" i="3"/>
  <c r="DV20" i="3"/>
  <c r="DW20" i="3"/>
  <c r="DX20" i="3"/>
  <c r="DY20" i="3"/>
  <c r="DZ20" i="3"/>
  <c r="EA20" i="3"/>
  <c r="EB20" i="3"/>
  <c r="EC20" i="3"/>
  <c r="ED20" i="3"/>
  <c r="EE20" i="3"/>
  <c r="EF20" i="3"/>
  <c r="EG20" i="3"/>
  <c r="EH20" i="3"/>
  <c r="EI20" i="3"/>
  <c r="EJ20" i="3"/>
  <c r="EK20" i="3"/>
  <c r="EL20" i="3"/>
  <c r="EM20" i="3"/>
  <c r="EN20" i="3"/>
  <c r="EO20" i="3"/>
  <c r="EP20" i="3"/>
  <c r="EQ20" i="3"/>
  <c r="ER20" i="3"/>
  <c r="ES20" i="3"/>
  <c r="ET20" i="3"/>
  <c r="EU20" i="3"/>
  <c r="EV20" i="3"/>
  <c r="EW20" i="3"/>
  <c r="EX20" i="3"/>
  <c r="EY20" i="3"/>
  <c r="EZ20" i="3"/>
  <c r="FA20" i="3"/>
  <c r="FB20" i="3"/>
  <c r="FC20" i="3"/>
  <c r="FD20" i="3"/>
  <c r="FE20" i="3"/>
  <c r="FF20" i="3"/>
  <c r="FG20" i="3"/>
  <c r="FH20" i="3"/>
  <c r="FI20" i="3"/>
  <c r="FJ20" i="3"/>
  <c r="FK20" i="3"/>
  <c r="C20" i="3"/>
  <c r="L58" i="4"/>
  <c r="L59" i="4"/>
  <c r="L57" i="4"/>
  <c r="J58" i="4"/>
  <c r="J59" i="4"/>
  <c r="J57" i="4"/>
  <c r="H58" i="4"/>
  <c r="H59" i="4"/>
  <c r="H57" i="4"/>
  <c r="F58" i="4"/>
  <c r="F59" i="4"/>
  <c r="F57" i="4"/>
  <c r="D58" i="4"/>
  <c r="D59" i="4"/>
  <c r="D57" i="4"/>
  <c r="D53" i="4"/>
  <c r="D54" i="4"/>
  <c r="D52" i="4"/>
  <c r="H49" i="4"/>
  <c r="H50" i="4"/>
  <c r="H48" i="4"/>
  <c r="F49" i="4"/>
  <c r="F50" i="4"/>
  <c r="F48" i="4"/>
  <c r="D49" i="4"/>
  <c r="D50" i="4"/>
  <c r="D48" i="4"/>
  <c r="E40" i="4"/>
  <c r="D44" i="4"/>
  <c r="D43" i="4"/>
  <c r="D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T40" i="4"/>
  <c r="BU40" i="4"/>
  <c r="BV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M40" i="4"/>
  <c r="CN40" i="4"/>
  <c r="CO40" i="4"/>
  <c r="CP40" i="4"/>
  <c r="CQ40" i="4"/>
  <c r="CR40" i="4"/>
  <c r="CS40" i="4"/>
  <c r="CT40" i="4"/>
  <c r="CU40" i="4"/>
  <c r="CV40" i="4"/>
  <c r="CW40" i="4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G40" i="4"/>
  <c r="EH40" i="4"/>
  <c r="EI40" i="4"/>
  <c r="EJ40" i="4"/>
  <c r="EK40" i="4"/>
  <c r="EL40" i="4"/>
  <c r="EM40" i="4"/>
  <c r="EN40" i="4"/>
  <c r="EO40" i="4"/>
  <c r="EP40" i="4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GA40" i="4"/>
  <c r="GB40" i="4"/>
  <c r="GC40" i="4"/>
  <c r="GD40" i="4"/>
  <c r="GE40" i="4"/>
  <c r="GF40" i="4"/>
  <c r="GG40" i="4"/>
  <c r="GH40" i="4"/>
  <c r="GI40" i="4"/>
  <c r="GJ40" i="4"/>
  <c r="GK40" i="4"/>
  <c r="GL40" i="4"/>
  <c r="GM40" i="4"/>
  <c r="GN40" i="4"/>
  <c r="GO40" i="4"/>
  <c r="GP40" i="4"/>
  <c r="GQ40" i="4"/>
  <c r="GR40" i="4"/>
  <c r="C40" i="4"/>
  <c r="BZ39" i="4" l="1"/>
  <c r="GP39" i="4"/>
  <c r="GQ39" i="4"/>
  <c r="GR39" i="4"/>
  <c r="U39" i="4"/>
  <c r="V39" i="4"/>
  <c r="T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C39" i="4"/>
  <c r="C19" i="3" l="1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AR19" i="3"/>
  <c r="AS19" i="3"/>
  <c r="AT19" i="3"/>
  <c r="AU19" i="3"/>
  <c r="AV19" i="3"/>
  <c r="AW19" i="3"/>
  <c r="AX19" i="3"/>
  <c r="AY19" i="3"/>
  <c r="AZ19" i="3"/>
  <c r="BA19" i="3"/>
  <c r="BB19" i="3"/>
  <c r="BC19" i="3"/>
  <c r="BD19" i="3"/>
  <c r="BE19" i="3"/>
  <c r="BF19" i="3"/>
  <c r="BG19" i="3"/>
  <c r="BH19" i="3"/>
  <c r="BI19" i="3"/>
  <c r="BJ19" i="3"/>
  <c r="BK19" i="3"/>
  <c r="BL19" i="3"/>
  <c r="BM19" i="3"/>
  <c r="BN19" i="3"/>
  <c r="BO19" i="3"/>
  <c r="BP19" i="3"/>
  <c r="BQ19" i="3"/>
  <c r="BR19" i="3"/>
  <c r="BS19" i="3"/>
  <c r="BT19" i="3"/>
  <c r="BU19" i="3"/>
  <c r="BV19" i="3"/>
  <c r="BW19" i="3"/>
  <c r="BX19" i="3"/>
  <c r="BY19" i="3"/>
  <c r="BZ19" i="3"/>
  <c r="CA19" i="3"/>
  <c r="CB19" i="3"/>
  <c r="CC19" i="3"/>
  <c r="CD19" i="3"/>
  <c r="CE19" i="3"/>
  <c r="CF19" i="3"/>
  <c r="CG19" i="3"/>
  <c r="CH19" i="3"/>
  <c r="CI19" i="3"/>
  <c r="CJ19" i="3"/>
  <c r="CK19" i="3"/>
  <c r="CL19" i="3"/>
  <c r="CM19" i="3"/>
  <c r="CN19" i="3"/>
  <c r="CO19" i="3"/>
  <c r="CP19" i="3"/>
  <c r="CQ19" i="3"/>
  <c r="CR19" i="3"/>
  <c r="CS19" i="3"/>
  <c r="CT19" i="3"/>
  <c r="CU19" i="3"/>
  <c r="CV19" i="3"/>
  <c r="CW19" i="3"/>
  <c r="CX19" i="3"/>
  <c r="CY19" i="3"/>
  <c r="CZ19" i="3"/>
  <c r="DA19" i="3"/>
  <c r="DB19" i="3"/>
  <c r="DC19" i="3"/>
  <c r="DD19" i="3"/>
  <c r="DE19" i="3"/>
  <c r="DF19" i="3"/>
  <c r="DG19" i="3"/>
  <c r="DH19" i="3"/>
  <c r="DI19" i="3"/>
  <c r="DJ19" i="3"/>
  <c r="DK19" i="3"/>
  <c r="DL19" i="3"/>
  <c r="DM19" i="3"/>
  <c r="DN19" i="3"/>
  <c r="DO19" i="3"/>
  <c r="DP19" i="3"/>
  <c r="DQ19" i="3"/>
  <c r="DR19" i="3"/>
  <c r="DS19" i="3"/>
  <c r="DT19" i="3"/>
  <c r="DU19" i="3"/>
  <c r="DV19" i="3"/>
  <c r="DW19" i="3"/>
  <c r="DX19" i="3"/>
  <c r="DY19" i="3"/>
  <c r="DZ19" i="3"/>
  <c r="EA19" i="3"/>
  <c r="EB19" i="3"/>
  <c r="EC19" i="3"/>
  <c r="ED19" i="3"/>
  <c r="EE19" i="3"/>
  <c r="EF19" i="3"/>
  <c r="EG19" i="3"/>
  <c r="EH19" i="3"/>
  <c r="EI19" i="3"/>
  <c r="EJ19" i="3"/>
  <c r="EK19" i="3"/>
  <c r="EL19" i="3"/>
  <c r="EM19" i="3"/>
  <c r="EN19" i="3"/>
  <c r="EO19" i="3"/>
  <c r="EP19" i="3"/>
  <c r="EQ19" i="3"/>
  <c r="ER19" i="3"/>
  <c r="ES19" i="3"/>
  <c r="ET19" i="3"/>
  <c r="EU19" i="3"/>
  <c r="EV19" i="3"/>
  <c r="EW19" i="3"/>
  <c r="EX19" i="3"/>
  <c r="EY19" i="3"/>
  <c r="EZ19" i="3"/>
  <c r="FA19" i="3"/>
  <c r="FB19" i="3"/>
  <c r="FC19" i="3"/>
  <c r="FD19" i="3"/>
  <c r="FE19" i="3"/>
  <c r="FF19" i="3"/>
  <c r="FG19" i="3"/>
  <c r="FH19" i="3"/>
  <c r="FI19" i="3"/>
  <c r="FJ19" i="3"/>
  <c r="FK19" i="3"/>
  <c r="E43" i="3" l="1"/>
  <c r="E42" i="3"/>
  <c r="E41" i="3"/>
  <c r="M37" i="3"/>
  <c r="M38" i="3"/>
  <c r="M39" i="3"/>
  <c r="K37" i="3"/>
  <c r="K38" i="3"/>
  <c r="K39" i="3"/>
  <c r="I37" i="3"/>
  <c r="I38" i="3"/>
  <c r="I39" i="3"/>
  <c r="G37" i="3"/>
  <c r="G38" i="3"/>
  <c r="G39" i="3"/>
  <c r="E37" i="3"/>
  <c r="E38" i="3"/>
  <c r="E39" i="3"/>
  <c r="E32" i="3"/>
  <c r="D32" i="3" s="1"/>
  <c r="E33" i="3"/>
  <c r="D33" i="3" s="1"/>
  <c r="E34" i="3"/>
  <c r="D34" i="3" s="1"/>
  <c r="I28" i="3"/>
  <c r="I29" i="3"/>
  <c r="H29" i="3" s="1"/>
  <c r="I30" i="3"/>
  <c r="H30" i="3" s="1"/>
  <c r="G28" i="3"/>
  <c r="G29" i="3"/>
  <c r="G30" i="3"/>
  <c r="F30" i="3" s="1"/>
  <c r="E28" i="3"/>
  <c r="D28" i="3" s="1"/>
  <c r="E29" i="3"/>
  <c r="D29" i="3" s="1"/>
  <c r="E30" i="3"/>
  <c r="D30" i="3" s="1"/>
  <c r="E23" i="3"/>
  <c r="D23" i="3" s="1"/>
  <c r="E24" i="3"/>
  <c r="D24" i="3" s="1"/>
  <c r="E25" i="3"/>
  <c r="D25" i="3" s="1"/>
  <c r="D44" i="3" l="1"/>
  <c r="E44" i="3"/>
  <c r="M40" i="3"/>
  <c r="L40" i="3"/>
  <c r="K40" i="3"/>
  <c r="J40" i="3"/>
  <c r="I40" i="3"/>
  <c r="H40" i="3"/>
  <c r="G40" i="3"/>
  <c r="F40" i="3"/>
  <c r="E35" i="3"/>
  <c r="D35" i="3"/>
  <c r="E40" i="3"/>
  <c r="D40" i="3"/>
  <c r="H31" i="3"/>
  <c r="F31" i="3"/>
  <c r="D26" i="3"/>
  <c r="E26" i="3"/>
  <c r="E31" i="3"/>
  <c r="D31" i="3"/>
  <c r="BT39" i="4" l="1"/>
  <c r="BU39" i="4"/>
  <c r="BV39" i="4"/>
  <c r="W39" i="4" l="1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BD39" i="4"/>
  <c r="BE39" i="4"/>
  <c r="BF39" i="4"/>
  <c r="BG39" i="4"/>
  <c r="BH39" i="4"/>
  <c r="BI39" i="4"/>
  <c r="BJ39" i="4"/>
  <c r="BK39" i="4"/>
  <c r="BL39" i="4"/>
  <c r="BM39" i="4"/>
  <c r="BN39" i="4"/>
  <c r="BO39" i="4"/>
  <c r="BP39" i="4"/>
  <c r="BQ39" i="4"/>
  <c r="BR39" i="4"/>
  <c r="BS39" i="4"/>
  <c r="BW39" i="4"/>
  <c r="BX39" i="4"/>
  <c r="BY39" i="4"/>
  <c r="CA39" i="4"/>
  <c r="CB39" i="4"/>
  <c r="CC39" i="4"/>
  <c r="CD39" i="4"/>
  <c r="CE39" i="4"/>
  <c r="CF39" i="4"/>
  <c r="CG39" i="4"/>
  <c r="CH39" i="4"/>
  <c r="CI39" i="4"/>
  <c r="CJ39" i="4"/>
  <c r="CK39" i="4"/>
  <c r="CL39" i="4"/>
  <c r="CM39" i="4"/>
  <c r="CN39" i="4"/>
  <c r="CO39" i="4"/>
  <c r="CP39" i="4"/>
  <c r="CQ39" i="4"/>
  <c r="CR39" i="4"/>
  <c r="CS39" i="4"/>
  <c r="CT39" i="4"/>
  <c r="CU39" i="4"/>
  <c r="CV39" i="4"/>
  <c r="CW39" i="4"/>
  <c r="CX39" i="4"/>
  <c r="CY39" i="4"/>
  <c r="CZ39" i="4"/>
  <c r="DA39" i="4"/>
  <c r="DB39" i="4"/>
  <c r="DC39" i="4"/>
  <c r="DD39" i="4"/>
  <c r="DE39" i="4"/>
  <c r="DF39" i="4"/>
  <c r="DG39" i="4"/>
  <c r="DH39" i="4"/>
  <c r="DI39" i="4"/>
  <c r="DJ39" i="4"/>
  <c r="DK39" i="4"/>
  <c r="DL39" i="4"/>
  <c r="DM39" i="4"/>
  <c r="DN39" i="4"/>
  <c r="DO39" i="4"/>
  <c r="DP39" i="4"/>
  <c r="DQ39" i="4"/>
  <c r="DR39" i="4"/>
  <c r="DS39" i="4"/>
  <c r="DT39" i="4"/>
  <c r="DU39" i="4"/>
  <c r="DV39" i="4"/>
  <c r="DW39" i="4"/>
  <c r="DX39" i="4"/>
  <c r="DY39" i="4"/>
  <c r="DZ39" i="4"/>
  <c r="EA39" i="4"/>
  <c r="EB39" i="4"/>
  <c r="EC39" i="4"/>
  <c r="ED39" i="4"/>
  <c r="EE39" i="4"/>
  <c r="EF39" i="4"/>
  <c r="EG39" i="4"/>
  <c r="EH39" i="4"/>
  <c r="EI39" i="4"/>
  <c r="EJ39" i="4"/>
  <c r="EK39" i="4"/>
  <c r="EL39" i="4"/>
  <c r="EM39" i="4"/>
  <c r="EN39" i="4"/>
  <c r="EO39" i="4"/>
  <c r="EP39" i="4"/>
  <c r="EQ39" i="4"/>
  <c r="ER39" i="4"/>
  <c r="ES39" i="4"/>
  <c r="ET39" i="4"/>
  <c r="EU39" i="4"/>
  <c r="EV39" i="4"/>
  <c r="EW39" i="4"/>
  <c r="EX39" i="4"/>
  <c r="EY39" i="4"/>
  <c r="EZ39" i="4"/>
  <c r="FA39" i="4"/>
  <c r="FB39" i="4"/>
  <c r="FC39" i="4"/>
  <c r="FD39" i="4"/>
  <c r="FE39" i="4"/>
  <c r="FF39" i="4"/>
  <c r="FG39" i="4"/>
  <c r="FH39" i="4"/>
  <c r="FI39" i="4"/>
  <c r="FJ39" i="4"/>
  <c r="FK39" i="4"/>
  <c r="FL39" i="4"/>
  <c r="FM39" i="4"/>
  <c r="FN39" i="4"/>
  <c r="FO39" i="4"/>
  <c r="FP39" i="4"/>
  <c r="FQ39" i="4"/>
  <c r="FR39" i="4"/>
  <c r="FS39" i="4"/>
  <c r="FT39" i="4"/>
  <c r="FU39" i="4"/>
  <c r="FV39" i="4"/>
  <c r="FW39" i="4"/>
  <c r="FX39" i="4"/>
  <c r="FY39" i="4"/>
  <c r="FZ39" i="4"/>
  <c r="GA39" i="4"/>
  <c r="GB39" i="4"/>
  <c r="GC39" i="4"/>
  <c r="GD39" i="4"/>
  <c r="GE39" i="4"/>
  <c r="GF39" i="4"/>
  <c r="GG39" i="4"/>
  <c r="GH39" i="4"/>
  <c r="GI39" i="4"/>
  <c r="GJ39" i="4"/>
  <c r="GK39" i="4"/>
  <c r="GL39" i="4"/>
  <c r="GM39" i="4"/>
  <c r="GN39" i="4"/>
  <c r="GO39" i="4"/>
  <c r="E63" i="4" l="1"/>
  <c r="D63" i="4"/>
  <c r="E61" i="4"/>
  <c r="D61" i="4"/>
  <c r="E62" i="4"/>
  <c r="D62" i="4"/>
  <c r="M57" i="4"/>
  <c r="M58" i="4"/>
  <c r="M59" i="4"/>
  <c r="K57" i="4"/>
  <c r="K58" i="4"/>
  <c r="K59" i="4"/>
  <c r="I57" i="4"/>
  <c r="I58" i="4"/>
  <c r="I59" i="4"/>
  <c r="G57" i="4"/>
  <c r="G58" i="4"/>
  <c r="G59" i="4"/>
  <c r="E57" i="4"/>
  <c r="E58" i="4"/>
  <c r="E59" i="4"/>
  <c r="E52" i="4"/>
  <c r="E53" i="4"/>
  <c r="E54" i="4"/>
  <c r="I48" i="4"/>
  <c r="I49" i="4"/>
  <c r="I50" i="4"/>
  <c r="G48" i="4"/>
  <c r="G49" i="4"/>
  <c r="G50" i="4"/>
  <c r="E48" i="4"/>
  <c r="E49" i="4"/>
  <c r="E50" i="4"/>
  <c r="E43" i="4"/>
  <c r="E44" i="4"/>
  <c r="E45" i="4"/>
  <c r="D45" i="4" s="1"/>
  <c r="D64" i="4" l="1"/>
  <c r="E64" i="4"/>
  <c r="L60" i="4"/>
  <c r="M60" i="4"/>
  <c r="J60" i="4"/>
  <c r="K60" i="4"/>
  <c r="H60" i="4"/>
  <c r="I60" i="4"/>
  <c r="F60" i="4"/>
  <c r="G60" i="4"/>
  <c r="D60" i="4"/>
  <c r="E60" i="4"/>
  <c r="D55" i="4"/>
  <c r="E55" i="4"/>
  <c r="H51" i="4"/>
  <c r="I51" i="4"/>
  <c r="F51" i="4"/>
  <c r="G51" i="4"/>
  <c r="D46" i="4"/>
  <c r="E46" i="4"/>
  <c r="D51" i="4"/>
  <c r="E51" i="4"/>
</calcChain>
</file>

<file path=xl/sharedStrings.xml><?xml version="1.0" encoding="utf-8"?>
<sst xmlns="http://schemas.openxmlformats.org/spreadsheetml/2006/main" count="757" uniqueCount="656">
  <si>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</si>
  <si>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</si>
  <si>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</si>
  <si>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</si>
  <si>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</si>
  <si>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</si>
  <si>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</si>
  <si>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</si>
  <si>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</si>
  <si>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</si>
  <si>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</si>
  <si>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</si>
  <si>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</si>
  <si>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</si>
  <si>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</si>
  <si>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жеткізуге тырысады</t>
  </si>
  <si>
    <t>жауап береді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</si>
  <si>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</si>
  <si>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</si>
  <si>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</si>
  <si>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</si>
  <si>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</si>
  <si>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</si>
  <si>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</si>
  <si>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</si>
  <si>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</si>
  <si>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</si>
  <si>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</si>
  <si>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</si>
  <si>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</si>
  <si>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</si>
  <si>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</si>
  <si>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</si>
  <si>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біледі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</si>
  <si>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</si>
  <si>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</si>
  <si>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</si>
  <si>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</si>
  <si>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</si>
  <si>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дағдыларды меңгермеген</t>
  </si>
  <si>
    <t>қолданады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</si>
  <si>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</si>
  <si>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</si>
  <si>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</si>
  <si>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</si>
  <si>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</si>
  <si>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</si>
  <si>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қайталап айтады</t>
  </si>
  <si>
    <t>қайталап айтуға талпынады</t>
  </si>
  <si>
    <t>салыстырады</t>
  </si>
  <si>
    <t>ішінара салыстырады</t>
  </si>
  <si>
    <t>салыстыра алмайды</t>
  </si>
  <si>
    <t>салады</t>
  </si>
  <si>
    <t>сала алмайды</t>
  </si>
  <si>
    <t>зерттеуге талпынбайды</t>
  </si>
  <si>
    <t>құрастырады</t>
  </si>
  <si>
    <t>құрастыруға талпынбайды</t>
  </si>
  <si>
    <t>ішінара құрастырады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</si>
  <si>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</si>
  <si>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</si>
  <si>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</si>
  <si>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</si>
  <si>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</si>
  <si>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</si>
  <si>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</si>
  <si>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</si>
  <si>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</si>
  <si>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</si>
  <si>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</si>
  <si>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</si>
  <si>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</si>
  <si>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</si>
  <si>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</si>
  <si>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</si>
  <si>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</si>
  <si>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</si>
  <si>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</si>
  <si>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</si>
  <si>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</si>
  <si>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</si>
  <si>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</si>
  <si>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</si>
  <si>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</si>
  <si>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</si>
  <si>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</si>
  <si>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</si>
  <si>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</si>
  <si>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</si>
  <si>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</si>
  <si>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</si>
  <si>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</si>
  <si>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</si>
  <si>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</si>
  <si>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</si>
  <si>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</si>
  <si>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</si>
  <si>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</si>
  <si>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</si>
  <si>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</si>
  <si>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</si>
  <si>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</si>
  <si>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</si>
  <si>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</si>
  <si>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</si>
  <si>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</si>
  <si>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</si>
  <si>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</si>
  <si>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</si>
  <si>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</si>
  <si>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</si>
  <si>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</si>
  <si>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</si>
  <si>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</si>
  <si>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</si>
  <si>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</si>
  <si>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</si>
  <si>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</si>
  <si>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</si>
  <si>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</si>
  <si>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</si>
  <si>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</si>
  <si>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</si>
  <si>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</si>
  <si>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</si>
  <si>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</si>
  <si>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</si>
  <si>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</si>
  <si>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</si>
  <si>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</si>
  <si>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</si>
  <si>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</si>
  <si>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</si>
  <si>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</si>
  <si>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</si>
  <si>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</si>
  <si>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</si>
  <si>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</si>
  <si>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</si>
  <si>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</si>
  <si>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</si>
  <si>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</si>
  <si>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</si>
  <si>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</si>
  <si>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</si>
  <si>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</si>
  <si>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</si>
  <si>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</si>
  <si>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</si>
  <si>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</si>
  <si>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</si>
  <si>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</si>
  <si>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</si>
  <si>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</si>
  <si>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</si>
  <si>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</si>
  <si>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</si>
  <si>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</si>
  <si>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</si>
  <si>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</si>
  <si>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</si>
  <si>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</si>
  <si>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</si>
  <si>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</si>
  <si>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</si>
  <si>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</si>
  <si>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</si>
  <si>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</si>
  <si>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</si>
  <si>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</si>
  <si>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</si>
  <si>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</si>
  <si>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</si>
  <si>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</si>
  <si>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</si>
  <si>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</si>
  <si>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</si>
  <si>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</si>
  <si>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</si>
  <si>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</si>
  <si>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</si>
  <si>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</si>
  <si>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</si>
  <si>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</si>
  <si>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</si>
  <si>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</si>
  <si>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</si>
  <si>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</si>
  <si>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</si>
  <si>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</si>
  <si>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</si>
  <si>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</si>
  <si>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</si>
  <si>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</si>
  <si>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</si>
  <si>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</si>
  <si>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</si>
  <si>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</si>
  <si>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</si>
  <si>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</si>
  <si>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</si>
  <si>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</si>
  <si>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</si>
  <si>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</si>
  <si>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</si>
  <si>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</si>
  <si>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</si>
  <si>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</si>
  <si>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</si>
  <si>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</si>
  <si>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</si>
  <si>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</si>
  <si>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</si>
  <si>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</si>
  <si>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</si>
  <si>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</si>
  <si>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</si>
  <si>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</si>
  <si>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</si>
  <si>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</si>
  <si>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</si>
  <si>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</si>
  <si>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</si>
  <si>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</si>
  <si>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</si>
  <si>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</si>
  <si>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</si>
  <si>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</si>
  <si>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</si>
  <si>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</si>
  <si>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</si>
  <si>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</si>
  <si>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</si>
  <si>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</si>
  <si>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</si>
  <si>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</si>
  <si>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</si>
  <si>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</si>
  <si>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</si>
  <si>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</si>
  <si>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</si>
  <si>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</si>
  <si>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</si>
  <si>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</si>
  <si>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</si>
  <si>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</si>
  <si>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</si>
  <si>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</si>
  <si>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</si>
  <si>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</si>
  <si>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</si>
  <si>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</si>
  <si>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</si>
  <si>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</si>
  <si>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</si>
  <si>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</si>
  <si>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</si>
  <si>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</si>
  <si>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</si>
  <si>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</si>
  <si>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</si>
  <si>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</si>
  <si>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</si>
  <si>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</si>
  <si>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</si>
  <si>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</si>
  <si>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</si>
  <si>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</si>
  <si>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</si>
  <si>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</si>
  <si>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</si>
  <si>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</si>
  <si>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</si>
  <si>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</si>
  <si>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</si>
  <si>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</si>
  <si>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</si>
  <si>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</si>
  <si>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</si>
  <si>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</si>
  <si>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</si>
  <si>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</si>
  <si>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</si>
  <si>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</si>
  <si>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</si>
  <si>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</si>
  <si>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</si>
  <si>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</si>
  <si>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</si>
  <si>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</si>
  <si>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</si>
  <si>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</si>
  <si>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</si>
  <si>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</si>
  <si>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</si>
  <si>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</si>
  <si>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</si>
  <si>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</si>
  <si>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</si>
  <si>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</si>
  <si>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</si>
  <si>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</si>
  <si>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</si>
  <si>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</si>
  <si>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</si>
  <si>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</si>
  <si>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</si>
  <si>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</si>
  <si>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</si>
  <si>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</si>
  <si>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</si>
  <si>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</si>
  <si>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</si>
  <si>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</si>
  <si>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</si>
  <si>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</si>
  <si>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</si>
  <si>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</si>
  <si>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</si>
  <si>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</si>
  <si>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</si>
  <si>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</si>
  <si>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</si>
  <si>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</si>
  <si>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</si>
  <si>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</si>
  <si>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</si>
  <si>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</si>
  <si>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</si>
  <si>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</si>
  <si>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</si>
  <si>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</si>
  <si>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</si>
  <si>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</si>
  <si>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</si>
  <si>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</si>
  <si>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</si>
  <si>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</si>
  <si>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</si>
  <si>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</si>
  <si>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</si>
  <si>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</si>
  <si>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</si>
  <si>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</si>
  <si>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</si>
  <si>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</si>
  <si>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</si>
  <si>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</si>
  <si>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</si>
  <si>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</si>
  <si>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</si>
  <si>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</si>
  <si>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</si>
  <si>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</si>
  <si>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</si>
  <si>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</si>
  <si>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</si>
  <si>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</si>
  <si>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</si>
  <si>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</si>
  <si>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</si>
  <si>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</si>
  <si>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</si>
  <si>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</si>
  <si>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</si>
  <si>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</si>
  <si>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</si>
  <si>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</si>
  <si>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</si>
  <si>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</si>
  <si>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</si>
  <si>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</si>
  <si>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</si>
  <si>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</si>
  <si>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</si>
  <si>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</si>
  <si>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</si>
  <si>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</si>
  <si>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</si>
  <si>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</si>
  <si>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</si>
  <si>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</si>
  <si>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</si>
  <si>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</si>
  <si>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</si>
  <si>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</si>
  <si>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</si>
  <si>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</si>
  <si>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</si>
  <si>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</si>
  <si>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</si>
  <si>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</si>
  <si>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</si>
  <si>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</si>
  <si>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</si>
  <si>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</si>
  <si>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</si>
  <si>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</si>
  <si>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</si>
  <si>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</si>
  <si>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</si>
  <si>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</si>
  <si>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</si>
  <si>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</si>
  <si>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</si>
  <si>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</si>
  <si>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</si>
  <si>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</si>
  <si>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</si>
  <si>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</si>
  <si>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</si>
  <si>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</si>
  <si>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</si>
  <si>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</si>
  <si>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</si>
  <si>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</si>
  <si>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</si>
  <si>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</si>
  <si>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ересек топ</t>
  </si>
  <si>
    <t>құрастыруға тырысады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</si>
  <si>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</si>
  <si>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</si>
  <si>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</si>
  <si>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</si>
  <si>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</si>
  <si>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</si>
  <si>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</si>
  <si>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</si>
  <si>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</si>
  <si>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</si>
  <si>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</si>
  <si>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</si>
  <si>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</si>
  <si>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</si>
  <si>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</si>
  <si>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</si>
  <si>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</si>
  <si>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</si>
  <si>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</si>
  <si>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</si>
  <si>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</si>
  <si>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</si>
  <si>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</si>
  <si>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</si>
  <si>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</si>
  <si>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</si>
  <si>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</si>
  <si>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</si>
  <si>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</si>
  <si>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</si>
  <si>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</si>
  <si>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</si>
  <si>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</si>
  <si>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</si>
  <si>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</si>
  <si>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</si>
  <si>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</si>
  <si>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</si>
  <si>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</si>
  <si>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</si>
  <si>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</si>
  <si>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</si>
  <si>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</si>
  <si>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</si>
  <si>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</si>
  <si>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</si>
  <si>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</si>
  <si>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</si>
  <si>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</si>
  <si>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</si>
  <si>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</si>
  <si>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</si>
  <si>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</si>
  <si>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</si>
  <si>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</si>
  <si>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</si>
  <si>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</si>
  <si>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</si>
  <si>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</si>
  <si>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</si>
  <si>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</si>
  <si>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</si>
  <si>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</si>
  <si>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</si>
  <si>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</si>
  <si>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</si>
  <si>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</si>
  <si>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</si>
  <si>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</si>
  <si>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</si>
  <si>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</si>
  <si>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</si>
  <si>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</si>
  <si>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</si>
  <si>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</si>
  <si>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</si>
  <si>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</si>
  <si>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</si>
  <si>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</si>
  <si>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</si>
  <si>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</si>
  <si>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</si>
  <si>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</si>
  <si>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</si>
  <si>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</si>
  <si>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</si>
  <si>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</si>
  <si>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</si>
  <si>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</si>
  <si>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</si>
  <si>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</si>
  <si>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</si>
  <si>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</si>
  <si>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</si>
  <si>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</si>
  <si>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</si>
  <si>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</si>
  <si>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</si>
  <si>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</si>
  <si>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</si>
  <si>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</si>
  <si>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</si>
  <si>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</si>
  <si>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</si>
  <si>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</si>
  <si>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</si>
  <si>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</si>
  <si>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</si>
  <si>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</si>
  <si>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</si>
  <si>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</si>
  <si>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</si>
  <si>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</si>
  <si>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</si>
  <si>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</si>
  <si>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</si>
  <si>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</si>
  <si>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</si>
  <si>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</si>
  <si>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</si>
  <si>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</si>
  <si>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</si>
  <si>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</si>
  <si>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</si>
  <si>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</si>
  <si>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</si>
  <si>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</si>
  <si>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</si>
  <si>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</si>
  <si>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</si>
  <si>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</si>
  <si>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</si>
  <si>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</si>
  <si>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</si>
  <si>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</si>
  <si>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</si>
  <si>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</si>
  <si>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</si>
  <si>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</si>
  <si>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</si>
  <si>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</si>
  <si>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</si>
  <si>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</si>
  <si>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</si>
  <si>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</si>
  <si>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</si>
  <si>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</si>
  <si>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</si>
  <si>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</si>
  <si>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</si>
  <si>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</si>
  <si>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</si>
  <si>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</si>
  <si>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</si>
  <si>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</si>
  <si>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</si>
  <si>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</si>
  <si>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</si>
  <si>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</si>
  <si>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</si>
  <si>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</si>
  <si>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</si>
  <si>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</si>
  <si>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</si>
  <si>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</si>
  <si>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</si>
  <si>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</si>
  <si>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</si>
  <si>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</si>
  <si>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</si>
  <si>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</si>
  <si>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</si>
  <si>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</si>
  <si>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</si>
  <si>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</si>
  <si>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</si>
  <si>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</si>
  <si>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</si>
  <si>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</si>
  <si>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</si>
  <si>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</si>
  <si>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</si>
  <si>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</si>
  <si>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</si>
  <si>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</si>
  <si>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</si>
  <si>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</si>
  <si>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</si>
  <si>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</si>
  <si>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</si>
  <si>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</si>
  <si>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</si>
  <si>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</si>
  <si>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</si>
  <si>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</si>
  <si>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</si>
  <si>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</si>
  <si>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</si>
  <si>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</si>
  <si>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</si>
  <si>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</si>
  <si>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</si>
  <si>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</si>
  <si>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</si>
  <si>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</si>
  <si>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</si>
  <si>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</si>
  <si>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</si>
  <si>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</si>
  <si>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</si>
  <si>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</si>
  <si>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</si>
  <si>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</si>
  <si>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</si>
  <si>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</si>
  <si>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</si>
  <si>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</si>
  <si>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</si>
  <si>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Тіл  дамыту</t>
  </si>
  <si>
    <t>Қоршаған әлеммен таныстыру</t>
  </si>
  <si>
    <t xml:space="preserve"> 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</si>
  <si>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</si>
  <si>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</si>
  <si>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Қоршаған әлеммен  таныстыру</t>
  </si>
  <si>
    <t>Алдаберген Алдияр</t>
  </si>
  <si>
    <t>Алимхан Айбар</t>
  </si>
  <si>
    <t>Космуратов Аян</t>
  </si>
  <si>
    <t>Қалдашбаева Асылым</t>
  </si>
  <si>
    <t>Жандуллаева Айлин</t>
  </si>
  <si>
    <t>Махаббат Бабур</t>
  </si>
  <si>
    <t>Сулейменова Сания</t>
  </si>
  <si>
    <t>Сулейменова Жания</t>
  </si>
  <si>
    <t>Алмат Ағлан</t>
  </si>
  <si>
    <t>Калабаев Ильяс</t>
  </si>
  <si>
    <t>Ускина Жазира</t>
  </si>
  <si>
    <t>Энгельсов Айсұлтан</t>
  </si>
  <si>
    <t>Нағашбай Расул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</si>
</sst>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0" fontId="0" fillId="0" borderId="4" xfId="0" applyBorder="1"/>
    <xf numFmtId="0" fontId="14" fillId="2" borderId="7" xfId="0" applyFont="1" applyFill="1" applyBorder="1" applyAlignment="1">
      <alignment horizontal="center"/>
    </xf>
    <xf numFmtId="1" fontId="14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5" fillId="0" borderId="0" xfId="0" applyFont="1"/>
    <xf numFmtId="0" fontId="9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 applyBorder="1"/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4"/>
  <sheetViews>
    <sheetView topLeftCell="A5" workbookViewId="0">
      <selection activeCell="H44" sqref="H44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5" t="s">
        <v>34</v>
      </c>
      <c r="B1" s="11" t="s">
        <v>64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54" ht="15.75" x14ac:dyDescent="0.25">
      <c r="A2" s="58" t="s">
        <v>414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6"/>
      <c r="S2" s="6"/>
      <c r="T2" s="6"/>
      <c r="U2" s="6"/>
      <c r="V2" s="6"/>
      <c r="FI2" s="65" t="s">
        <v>632</v>
      </c>
      <c r="FJ2" s="65"/>
    </row>
    <row r="3" spans="1:254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54" ht="15.75" customHeight="1" x14ac:dyDescent="0.25">
      <c r="A4" s="75" t="s">
        <v>0</v>
      </c>
      <c r="B4" s="75" t="s">
        <v>1</v>
      </c>
      <c r="C4" s="76" t="s">
        <v>14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84" t="s">
        <v>2</v>
      </c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63" t="s">
        <v>24</v>
      </c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87" t="s">
        <v>28</v>
      </c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9"/>
      <c r="EW4" s="60" t="s">
        <v>32</v>
      </c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</row>
    <row r="5" spans="1:254" ht="15.75" customHeight="1" x14ac:dyDescent="0.25">
      <c r="A5" s="75"/>
      <c r="B5" s="75"/>
      <c r="C5" s="64" t="s">
        <v>635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4" t="s">
        <v>637</v>
      </c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7" t="s">
        <v>3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 t="s">
        <v>116</v>
      </c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4" t="s">
        <v>117</v>
      </c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 t="s">
        <v>35</v>
      </c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6" t="s">
        <v>478</v>
      </c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 t="s">
        <v>36</v>
      </c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90" t="s">
        <v>37</v>
      </c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66" t="s">
        <v>30</v>
      </c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7" t="s">
        <v>638</v>
      </c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</row>
    <row r="6" spans="1:254" ht="15.75" hidden="1" x14ac:dyDescent="0.25">
      <c r="A6" s="75"/>
      <c r="B6" s="75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8"/>
      <c r="S6" s="8"/>
      <c r="T6" s="8"/>
      <c r="U6" s="8"/>
      <c r="V6" s="8"/>
      <c r="W6" s="8"/>
      <c r="X6" s="8"/>
      <c r="Y6" s="8"/>
      <c r="Z6" s="8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5"/>
      <c r="B7" s="75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8"/>
      <c r="S7" s="8"/>
      <c r="T7" s="8"/>
      <c r="U7" s="8"/>
      <c r="V7" s="8"/>
      <c r="W7" s="8"/>
      <c r="X7" s="8"/>
      <c r="Y7" s="8"/>
      <c r="Z7" s="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5"/>
      <c r="B8" s="75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8"/>
      <c r="S8" s="8"/>
      <c r="T8" s="8"/>
      <c r="U8" s="8"/>
      <c r="V8" s="8"/>
      <c r="W8" s="8"/>
      <c r="X8" s="8"/>
      <c r="Y8" s="8"/>
      <c r="Z8" s="8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5"/>
      <c r="B9" s="75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8"/>
      <c r="S9" s="8"/>
      <c r="T9" s="8"/>
      <c r="U9" s="8"/>
      <c r="V9" s="8"/>
      <c r="W9" s="8"/>
      <c r="X9" s="8"/>
      <c r="Y9" s="8"/>
      <c r="Z9" s="8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5"/>
      <c r="B10" s="75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8"/>
      <c r="S10" s="8"/>
      <c r="T10" s="8"/>
      <c r="U10" s="8"/>
      <c r="V10" s="8"/>
      <c r="W10" s="8"/>
      <c r="X10" s="8"/>
      <c r="Y10" s="8"/>
      <c r="Z10" s="8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5"/>
      <c r="B11" s="75"/>
      <c r="C11" s="62" t="s">
        <v>65</v>
      </c>
      <c r="D11" s="62" t="s">
        <v>5</v>
      </c>
      <c r="E11" s="62" t="s">
        <v>6</v>
      </c>
      <c r="F11" s="62" t="s">
        <v>104</v>
      </c>
      <c r="G11" s="62" t="s">
        <v>7</v>
      </c>
      <c r="H11" s="62" t="s">
        <v>8</v>
      </c>
      <c r="I11" s="62" t="s">
        <v>66</v>
      </c>
      <c r="J11" s="62" t="s">
        <v>9</v>
      </c>
      <c r="K11" s="62" t="s">
        <v>10</v>
      </c>
      <c r="L11" s="62" t="s">
        <v>67</v>
      </c>
      <c r="M11" s="62" t="s">
        <v>9</v>
      </c>
      <c r="N11" s="62" t="s">
        <v>10</v>
      </c>
      <c r="O11" s="62" t="s">
        <v>68</v>
      </c>
      <c r="P11" s="62" t="s">
        <v>11</v>
      </c>
      <c r="Q11" s="62" t="s">
        <v>4</v>
      </c>
      <c r="R11" s="62" t="s">
        <v>69</v>
      </c>
      <c r="S11" s="62"/>
      <c r="T11" s="62"/>
      <c r="U11" s="62" t="s">
        <v>437</v>
      </c>
      <c r="V11" s="62"/>
      <c r="W11" s="62"/>
      <c r="X11" s="62" t="s">
        <v>438</v>
      </c>
      <c r="Y11" s="62"/>
      <c r="Z11" s="62"/>
      <c r="AA11" s="61" t="s">
        <v>439</v>
      </c>
      <c r="AB11" s="61"/>
      <c r="AC11" s="61"/>
      <c r="AD11" s="62" t="s">
        <v>70</v>
      </c>
      <c r="AE11" s="62"/>
      <c r="AF11" s="62"/>
      <c r="AG11" s="62" t="s">
        <v>71</v>
      </c>
      <c r="AH11" s="62"/>
      <c r="AI11" s="62"/>
      <c r="AJ11" s="61" t="s">
        <v>72</v>
      </c>
      <c r="AK11" s="61"/>
      <c r="AL11" s="61"/>
      <c r="AM11" s="62" t="s">
        <v>73</v>
      </c>
      <c r="AN11" s="62"/>
      <c r="AO11" s="62"/>
      <c r="AP11" s="62" t="s">
        <v>74</v>
      </c>
      <c r="AQ11" s="62"/>
      <c r="AR11" s="62"/>
      <c r="AS11" s="62" t="s">
        <v>75</v>
      </c>
      <c r="AT11" s="62"/>
      <c r="AU11" s="62"/>
      <c r="AV11" s="62" t="s">
        <v>76</v>
      </c>
      <c r="AW11" s="62"/>
      <c r="AX11" s="62"/>
      <c r="AY11" s="62" t="s">
        <v>105</v>
      </c>
      <c r="AZ11" s="62"/>
      <c r="BA11" s="62"/>
      <c r="BB11" s="62" t="s">
        <v>77</v>
      </c>
      <c r="BC11" s="62"/>
      <c r="BD11" s="62"/>
      <c r="BE11" s="62" t="s">
        <v>461</v>
      </c>
      <c r="BF11" s="62"/>
      <c r="BG11" s="62"/>
      <c r="BH11" s="62" t="s">
        <v>78</v>
      </c>
      <c r="BI11" s="62"/>
      <c r="BJ11" s="62"/>
      <c r="BK11" s="61" t="s">
        <v>79</v>
      </c>
      <c r="BL11" s="61"/>
      <c r="BM11" s="61"/>
      <c r="BN11" s="61" t="s">
        <v>106</v>
      </c>
      <c r="BO11" s="61"/>
      <c r="BP11" s="61"/>
      <c r="BQ11" s="61" t="s">
        <v>80</v>
      </c>
      <c r="BR11" s="61"/>
      <c r="BS11" s="61"/>
      <c r="BT11" s="61" t="s">
        <v>81</v>
      </c>
      <c r="BU11" s="61"/>
      <c r="BV11" s="61"/>
      <c r="BW11" s="61" t="s">
        <v>82</v>
      </c>
      <c r="BX11" s="61"/>
      <c r="BY11" s="61"/>
      <c r="BZ11" s="61" t="s">
        <v>83</v>
      </c>
      <c r="CA11" s="61"/>
      <c r="CB11" s="61"/>
      <c r="CC11" s="61" t="s">
        <v>107</v>
      </c>
      <c r="CD11" s="61"/>
      <c r="CE11" s="61"/>
      <c r="CF11" s="61" t="s">
        <v>84</v>
      </c>
      <c r="CG11" s="61"/>
      <c r="CH11" s="61"/>
      <c r="CI11" s="61" t="s">
        <v>85</v>
      </c>
      <c r="CJ11" s="61"/>
      <c r="CK11" s="61"/>
      <c r="CL11" s="61" t="s">
        <v>86</v>
      </c>
      <c r="CM11" s="61"/>
      <c r="CN11" s="61"/>
      <c r="CO11" s="61" t="s">
        <v>87</v>
      </c>
      <c r="CP11" s="61"/>
      <c r="CQ11" s="61"/>
      <c r="CR11" s="61" t="s">
        <v>88</v>
      </c>
      <c r="CS11" s="61"/>
      <c r="CT11" s="61"/>
      <c r="CU11" s="61" t="s">
        <v>89</v>
      </c>
      <c r="CV11" s="61"/>
      <c r="CW11" s="61"/>
      <c r="CX11" s="61" t="s">
        <v>90</v>
      </c>
      <c r="CY11" s="61"/>
      <c r="CZ11" s="61"/>
      <c r="DA11" s="61" t="s">
        <v>91</v>
      </c>
      <c r="DB11" s="61"/>
      <c r="DC11" s="61"/>
      <c r="DD11" s="61" t="s">
        <v>92</v>
      </c>
      <c r="DE11" s="61"/>
      <c r="DF11" s="61"/>
      <c r="DG11" s="61" t="s">
        <v>108</v>
      </c>
      <c r="DH11" s="61"/>
      <c r="DI11" s="61"/>
      <c r="DJ11" s="61" t="s">
        <v>93</v>
      </c>
      <c r="DK11" s="61"/>
      <c r="DL11" s="61"/>
      <c r="DM11" s="61" t="s">
        <v>94</v>
      </c>
      <c r="DN11" s="61"/>
      <c r="DO11" s="61"/>
      <c r="DP11" s="61" t="s">
        <v>95</v>
      </c>
      <c r="DQ11" s="61"/>
      <c r="DR11" s="61"/>
      <c r="DS11" s="61" t="s">
        <v>96</v>
      </c>
      <c r="DT11" s="61"/>
      <c r="DU11" s="61"/>
      <c r="DV11" s="61" t="s">
        <v>97</v>
      </c>
      <c r="DW11" s="61"/>
      <c r="DX11" s="61"/>
      <c r="DY11" s="61" t="s">
        <v>98</v>
      </c>
      <c r="DZ11" s="61"/>
      <c r="EA11" s="61"/>
      <c r="EB11" s="61" t="s">
        <v>99</v>
      </c>
      <c r="EC11" s="61"/>
      <c r="ED11" s="61"/>
      <c r="EE11" s="61" t="s">
        <v>109</v>
      </c>
      <c r="EF11" s="61"/>
      <c r="EG11" s="61"/>
      <c r="EH11" s="61" t="s">
        <v>110</v>
      </c>
      <c r="EI11" s="61"/>
      <c r="EJ11" s="61"/>
      <c r="EK11" s="61" t="s">
        <v>111</v>
      </c>
      <c r="EL11" s="61"/>
      <c r="EM11" s="61"/>
      <c r="EN11" s="61" t="s">
        <v>112</v>
      </c>
      <c r="EO11" s="61"/>
      <c r="EP11" s="61"/>
      <c r="EQ11" s="61" t="s">
        <v>113</v>
      </c>
      <c r="ER11" s="61"/>
      <c r="ES11" s="61"/>
      <c r="ET11" s="61" t="s">
        <v>114</v>
      </c>
      <c r="EU11" s="61"/>
      <c r="EV11" s="61"/>
      <c r="EW11" s="61" t="s">
        <v>100</v>
      </c>
      <c r="EX11" s="61"/>
      <c r="EY11" s="61"/>
      <c r="EZ11" s="61" t="s">
        <v>115</v>
      </c>
      <c r="FA11" s="61"/>
      <c r="FB11" s="61"/>
      <c r="FC11" s="61" t="s">
        <v>101</v>
      </c>
      <c r="FD11" s="61"/>
      <c r="FE11" s="61"/>
      <c r="FF11" s="61" t="s">
        <v>102</v>
      </c>
      <c r="FG11" s="61"/>
      <c r="FH11" s="61"/>
      <c r="FI11" s="61" t="s">
        <v>103</v>
      </c>
      <c r="FJ11" s="61"/>
      <c r="FK11" s="61"/>
    </row>
    <row r="12" spans="1:254" ht="79.5" customHeight="1" x14ac:dyDescent="0.25">
      <c r="A12" s="75"/>
      <c r="B12" s="75"/>
      <c r="C12" s="59" t="s">
        <v>419</v>
      </c>
      <c r="D12" s="59"/>
      <c r="E12" s="59"/>
      <c r="F12" s="59" t="s">
        <v>423</v>
      </c>
      <c r="G12" s="59"/>
      <c r="H12" s="59"/>
      <c r="I12" s="59" t="s">
        <v>427</v>
      </c>
      <c r="J12" s="59"/>
      <c r="K12" s="59"/>
      <c r="L12" s="59" t="s">
        <v>431</v>
      </c>
      <c r="M12" s="59"/>
      <c r="N12" s="59"/>
      <c r="O12" s="59" t="s">
        <v>433</v>
      </c>
      <c r="P12" s="59"/>
      <c r="Q12" s="59"/>
      <c r="R12" s="59" t="s">
        <v>436</v>
      </c>
      <c r="S12" s="59"/>
      <c r="T12" s="59"/>
      <c r="U12" s="59" t="s">
        <v>123</v>
      </c>
      <c r="V12" s="59"/>
      <c r="W12" s="59"/>
      <c r="X12" s="59" t="s">
        <v>126</v>
      </c>
      <c r="Y12" s="59"/>
      <c r="Z12" s="59"/>
      <c r="AA12" s="59" t="s">
        <v>440</v>
      </c>
      <c r="AB12" s="59"/>
      <c r="AC12" s="59"/>
      <c r="AD12" s="59" t="s">
        <v>444</v>
      </c>
      <c r="AE12" s="59"/>
      <c r="AF12" s="59"/>
      <c r="AG12" s="59" t="s">
        <v>445</v>
      </c>
      <c r="AH12" s="59"/>
      <c r="AI12" s="59"/>
      <c r="AJ12" s="59" t="s">
        <v>449</v>
      </c>
      <c r="AK12" s="59"/>
      <c r="AL12" s="59"/>
      <c r="AM12" s="59" t="s">
        <v>453</v>
      </c>
      <c r="AN12" s="59"/>
      <c r="AO12" s="59"/>
      <c r="AP12" s="59" t="s">
        <v>457</v>
      </c>
      <c r="AQ12" s="59"/>
      <c r="AR12" s="59"/>
      <c r="AS12" s="59" t="s">
        <v>458</v>
      </c>
      <c r="AT12" s="59"/>
      <c r="AU12" s="59"/>
      <c r="AV12" s="59" t="s">
        <v>462</v>
      </c>
      <c r="AW12" s="59"/>
      <c r="AX12" s="59"/>
      <c r="AY12" s="59" t="s">
        <v>463</v>
      </c>
      <c r="AZ12" s="59"/>
      <c r="BA12" s="59"/>
      <c r="BB12" s="59" t="s">
        <v>464</v>
      </c>
      <c r="BC12" s="59"/>
      <c r="BD12" s="59"/>
      <c r="BE12" s="59" t="s">
        <v>465</v>
      </c>
      <c r="BF12" s="59"/>
      <c r="BG12" s="59"/>
      <c r="BH12" s="59" t="s">
        <v>466</v>
      </c>
      <c r="BI12" s="59"/>
      <c r="BJ12" s="59"/>
      <c r="BK12" s="59" t="s">
        <v>141</v>
      </c>
      <c r="BL12" s="59"/>
      <c r="BM12" s="59"/>
      <c r="BN12" s="59" t="s">
        <v>143</v>
      </c>
      <c r="BO12" s="59"/>
      <c r="BP12" s="59"/>
      <c r="BQ12" s="59" t="s">
        <v>470</v>
      </c>
      <c r="BR12" s="59"/>
      <c r="BS12" s="59"/>
      <c r="BT12" s="59" t="s">
        <v>471</v>
      </c>
      <c r="BU12" s="59"/>
      <c r="BV12" s="59"/>
      <c r="BW12" s="59" t="s">
        <v>472</v>
      </c>
      <c r="BX12" s="59"/>
      <c r="BY12" s="59"/>
      <c r="BZ12" s="59" t="s">
        <v>473</v>
      </c>
      <c r="CA12" s="59"/>
      <c r="CB12" s="59"/>
      <c r="CC12" s="59" t="s">
        <v>153</v>
      </c>
      <c r="CD12" s="59"/>
      <c r="CE12" s="59"/>
      <c r="CF12" s="83" t="s">
        <v>156</v>
      </c>
      <c r="CG12" s="83"/>
      <c r="CH12" s="83"/>
      <c r="CI12" s="59" t="s">
        <v>160</v>
      </c>
      <c r="CJ12" s="59"/>
      <c r="CK12" s="59"/>
      <c r="CL12" s="59" t="s">
        <v>625</v>
      </c>
      <c r="CM12" s="59"/>
      <c r="CN12" s="59"/>
      <c r="CO12" s="59" t="s">
        <v>166</v>
      </c>
      <c r="CP12" s="59"/>
      <c r="CQ12" s="59"/>
      <c r="CR12" s="83" t="s">
        <v>169</v>
      </c>
      <c r="CS12" s="83"/>
      <c r="CT12" s="83"/>
      <c r="CU12" s="59" t="s">
        <v>172</v>
      </c>
      <c r="CV12" s="59"/>
      <c r="CW12" s="59"/>
      <c r="CX12" s="59" t="s">
        <v>174</v>
      </c>
      <c r="CY12" s="59"/>
      <c r="CZ12" s="59"/>
      <c r="DA12" s="59" t="s">
        <v>178</v>
      </c>
      <c r="DB12" s="59"/>
      <c r="DC12" s="59"/>
      <c r="DD12" s="83" t="s">
        <v>182</v>
      </c>
      <c r="DE12" s="83"/>
      <c r="DF12" s="83"/>
      <c r="DG12" s="83" t="s">
        <v>184</v>
      </c>
      <c r="DH12" s="83"/>
      <c r="DI12" s="83"/>
      <c r="DJ12" s="83" t="s">
        <v>188</v>
      </c>
      <c r="DK12" s="83"/>
      <c r="DL12" s="83"/>
      <c r="DM12" s="83" t="s">
        <v>192</v>
      </c>
      <c r="DN12" s="83"/>
      <c r="DO12" s="83"/>
      <c r="DP12" s="83" t="s">
        <v>196</v>
      </c>
      <c r="DQ12" s="83"/>
      <c r="DR12" s="83"/>
      <c r="DS12" s="83" t="s">
        <v>199</v>
      </c>
      <c r="DT12" s="83"/>
      <c r="DU12" s="83"/>
      <c r="DV12" s="83" t="s">
        <v>202</v>
      </c>
      <c r="DW12" s="83"/>
      <c r="DX12" s="83"/>
      <c r="DY12" s="83" t="s">
        <v>206</v>
      </c>
      <c r="DZ12" s="83"/>
      <c r="EA12" s="83"/>
      <c r="EB12" s="83" t="s">
        <v>208</v>
      </c>
      <c r="EC12" s="83"/>
      <c r="ED12" s="83"/>
      <c r="EE12" s="83" t="s">
        <v>482</v>
      </c>
      <c r="EF12" s="83"/>
      <c r="EG12" s="83"/>
      <c r="EH12" s="83" t="s">
        <v>210</v>
      </c>
      <c r="EI12" s="83"/>
      <c r="EJ12" s="83"/>
      <c r="EK12" s="83" t="s">
        <v>211</v>
      </c>
      <c r="EL12" s="83"/>
      <c r="EM12" s="83"/>
      <c r="EN12" s="83" t="s">
        <v>491</v>
      </c>
      <c r="EO12" s="83"/>
      <c r="EP12" s="83"/>
      <c r="EQ12" s="83" t="s">
        <v>493</v>
      </c>
      <c r="ER12" s="83"/>
      <c r="ES12" s="83"/>
      <c r="ET12" s="83" t="s">
        <v>213</v>
      </c>
      <c r="EU12" s="83"/>
      <c r="EV12" s="83"/>
      <c r="EW12" s="83" t="s">
        <v>214</v>
      </c>
      <c r="EX12" s="83"/>
      <c r="EY12" s="83"/>
      <c r="EZ12" s="83" t="s">
        <v>497</v>
      </c>
      <c r="FA12" s="83"/>
      <c r="FB12" s="83"/>
      <c r="FC12" s="83" t="s">
        <v>501</v>
      </c>
      <c r="FD12" s="83"/>
      <c r="FE12" s="83"/>
      <c r="FF12" s="83" t="s">
        <v>503</v>
      </c>
      <c r="FG12" s="83"/>
      <c r="FH12" s="83"/>
      <c r="FI12" s="83" t="s">
        <v>507</v>
      </c>
      <c r="FJ12" s="83"/>
      <c r="FK12" s="83"/>
    </row>
    <row r="13" spans="1:254" ht="180.75" x14ac:dyDescent="0.25">
      <c r="A13" s="75"/>
      <c r="B13" s="75"/>
      <c r="C13" s="37" t="s">
        <v>421</v>
      </c>
      <c r="D13" s="37" t="s">
        <v>420</v>
      </c>
      <c r="E13" s="37" t="s">
        <v>422</v>
      </c>
      <c r="F13" s="37" t="s">
        <v>424</v>
      </c>
      <c r="G13" s="37" t="s">
        <v>425</v>
      </c>
      <c r="H13" s="37" t="s">
        <v>426</v>
      </c>
      <c r="I13" s="37" t="s">
        <v>428</v>
      </c>
      <c r="J13" s="37" t="s">
        <v>429</v>
      </c>
      <c r="K13" s="37" t="s">
        <v>430</v>
      </c>
      <c r="L13" s="37" t="s">
        <v>432</v>
      </c>
      <c r="M13" s="37" t="s">
        <v>120</v>
      </c>
      <c r="N13" s="37" t="s">
        <v>39</v>
      </c>
      <c r="O13" s="37" t="s">
        <v>434</v>
      </c>
      <c r="P13" s="37" t="s">
        <v>435</v>
      </c>
      <c r="Q13" s="37" t="s">
        <v>119</v>
      </c>
      <c r="R13" s="37" t="s">
        <v>20</v>
      </c>
      <c r="S13" s="37" t="s">
        <v>21</v>
      </c>
      <c r="T13" s="37" t="s">
        <v>41</v>
      </c>
      <c r="U13" s="37" t="s">
        <v>124</v>
      </c>
      <c r="V13" s="37" t="s">
        <v>125</v>
      </c>
      <c r="W13" s="37" t="s">
        <v>17</v>
      </c>
      <c r="X13" s="37" t="s">
        <v>127</v>
      </c>
      <c r="Y13" s="37" t="s">
        <v>128</v>
      </c>
      <c r="Z13" s="37" t="s">
        <v>129</v>
      </c>
      <c r="AA13" s="37" t="s">
        <v>441</v>
      </c>
      <c r="AB13" s="37" t="s">
        <v>442</v>
      </c>
      <c r="AC13" s="37" t="s">
        <v>443</v>
      </c>
      <c r="AD13" s="37" t="s">
        <v>20</v>
      </c>
      <c r="AE13" s="37" t="s">
        <v>133</v>
      </c>
      <c r="AF13" s="37" t="s">
        <v>22</v>
      </c>
      <c r="AG13" s="37" t="s">
        <v>446</v>
      </c>
      <c r="AH13" s="37" t="s">
        <v>447</v>
      </c>
      <c r="AI13" s="37" t="s">
        <v>448</v>
      </c>
      <c r="AJ13" s="37" t="s">
        <v>450</v>
      </c>
      <c r="AK13" s="37" t="s">
        <v>451</v>
      </c>
      <c r="AL13" s="37" t="s">
        <v>452</v>
      </c>
      <c r="AM13" s="37" t="s">
        <v>454</v>
      </c>
      <c r="AN13" s="37" t="s">
        <v>455</v>
      </c>
      <c r="AO13" s="37" t="s">
        <v>456</v>
      </c>
      <c r="AP13" s="37" t="s">
        <v>47</v>
      </c>
      <c r="AQ13" s="37" t="s">
        <v>48</v>
      </c>
      <c r="AR13" s="37" t="s">
        <v>41</v>
      </c>
      <c r="AS13" s="37" t="s">
        <v>459</v>
      </c>
      <c r="AT13" s="37" t="s">
        <v>135</v>
      </c>
      <c r="AU13" s="37" t="s">
        <v>460</v>
      </c>
      <c r="AV13" s="37" t="s">
        <v>20</v>
      </c>
      <c r="AW13" s="37" t="s">
        <v>21</v>
      </c>
      <c r="AX13" s="37" t="s">
        <v>41</v>
      </c>
      <c r="AY13" s="37" t="s">
        <v>18</v>
      </c>
      <c r="AZ13" s="37" t="s">
        <v>62</v>
      </c>
      <c r="BA13" s="37" t="s">
        <v>19</v>
      </c>
      <c r="BB13" s="37" t="s">
        <v>136</v>
      </c>
      <c r="BC13" s="37" t="s">
        <v>137</v>
      </c>
      <c r="BD13" s="37" t="s">
        <v>138</v>
      </c>
      <c r="BE13" s="37" t="s">
        <v>130</v>
      </c>
      <c r="BF13" s="37" t="s">
        <v>131</v>
      </c>
      <c r="BG13" s="37" t="s">
        <v>132</v>
      </c>
      <c r="BH13" s="37" t="s">
        <v>165</v>
      </c>
      <c r="BI13" s="37" t="s">
        <v>48</v>
      </c>
      <c r="BJ13" s="37" t="s">
        <v>140</v>
      </c>
      <c r="BK13" s="37" t="s">
        <v>142</v>
      </c>
      <c r="BL13" s="37" t="s">
        <v>59</v>
      </c>
      <c r="BM13" s="37" t="s">
        <v>58</v>
      </c>
      <c r="BN13" s="37" t="s">
        <v>467</v>
      </c>
      <c r="BO13" s="37" t="s">
        <v>468</v>
      </c>
      <c r="BP13" s="37" t="s">
        <v>469</v>
      </c>
      <c r="BQ13" s="37" t="s">
        <v>144</v>
      </c>
      <c r="BR13" s="37" t="s">
        <v>145</v>
      </c>
      <c r="BS13" s="37" t="s">
        <v>51</v>
      </c>
      <c r="BT13" s="37" t="s">
        <v>146</v>
      </c>
      <c r="BU13" s="37" t="s">
        <v>147</v>
      </c>
      <c r="BV13" s="37" t="s">
        <v>148</v>
      </c>
      <c r="BW13" s="37" t="s">
        <v>149</v>
      </c>
      <c r="BX13" s="37" t="s">
        <v>150</v>
      </c>
      <c r="BY13" s="37" t="s">
        <v>151</v>
      </c>
      <c r="BZ13" s="37" t="s">
        <v>25</v>
      </c>
      <c r="CA13" s="37" t="s">
        <v>26</v>
      </c>
      <c r="CB13" s="37" t="s">
        <v>152</v>
      </c>
      <c r="CC13" s="37" t="s">
        <v>154</v>
      </c>
      <c r="CD13" s="37" t="s">
        <v>60</v>
      </c>
      <c r="CE13" s="37" t="s">
        <v>155</v>
      </c>
      <c r="CF13" s="38" t="s">
        <v>157</v>
      </c>
      <c r="CG13" s="38" t="s">
        <v>158</v>
      </c>
      <c r="CH13" s="38" t="s">
        <v>159</v>
      </c>
      <c r="CI13" s="37" t="s">
        <v>161</v>
      </c>
      <c r="CJ13" s="37" t="s">
        <v>162</v>
      </c>
      <c r="CK13" s="37" t="s">
        <v>163</v>
      </c>
      <c r="CL13" s="37" t="s">
        <v>164</v>
      </c>
      <c r="CM13" s="37" t="s">
        <v>474</v>
      </c>
      <c r="CN13" s="37" t="s">
        <v>475</v>
      </c>
      <c r="CO13" s="37" t="s">
        <v>167</v>
      </c>
      <c r="CP13" s="37" t="s">
        <v>45</v>
      </c>
      <c r="CQ13" s="37" t="s">
        <v>27</v>
      </c>
      <c r="CR13" s="38" t="s">
        <v>170</v>
      </c>
      <c r="CS13" s="38" t="s">
        <v>31</v>
      </c>
      <c r="CT13" s="38" t="s">
        <v>171</v>
      </c>
      <c r="CU13" s="37" t="s">
        <v>173</v>
      </c>
      <c r="CV13" s="37" t="s">
        <v>476</v>
      </c>
      <c r="CW13" s="37" t="s">
        <v>477</v>
      </c>
      <c r="CX13" s="37" t="s">
        <v>175</v>
      </c>
      <c r="CY13" s="37" t="s">
        <v>176</v>
      </c>
      <c r="CZ13" s="37" t="s">
        <v>177</v>
      </c>
      <c r="DA13" s="37" t="s">
        <v>179</v>
      </c>
      <c r="DB13" s="37" t="s">
        <v>180</v>
      </c>
      <c r="DC13" s="37" t="s">
        <v>181</v>
      </c>
      <c r="DD13" s="38" t="s">
        <v>161</v>
      </c>
      <c r="DE13" s="38" t="s">
        <v>183</v>
      </c>
      <c r="DF13" s="38" t="s">
        <v>168</v>
      </c>
      <c r="DG13" s="38" t="s">
        <v>185</v>
      </c>
      <c r="DH13" s="38" t="s">
        <v>186</v>
      </c>
      <c r="DI13" s="38" t="s">
        <v>187</v>
      </c>
      <c r="DJ13" s="38" t="s">
        <v>189</v>
      </c>
      <c r="DK13" s="38" t="s">
        <v>190</v>
      </c>
      <c r="DL13" s="38" t="s">
        <v>191</v>
      </c>
      <c r="DM13" s="38" t="s">
        <v>193</v>
      </c>
      <c r="DN13" s="38" t="s">
        <v>194</v>
      </c>
      <c r="DO13" s="38" t="s">
        <v>195</v>
      </c>
      <c r="DP13" s="38" t="s">
        <v>633</v>
      </c>
      <c r="DQ13" s="38" t="s">
        <v>197</v>
      </c>
      <c r="DR13" s="38" t="s">
        <v>198</v>
      </c>
      <c r="DS13" s="38" t="s">
        <v>200</v>
      </c>
      <c r="DT13" s="38" t="s">
        <v>201</v>
      </c>
      <c r="DU13" s="38" t="s">
        <v>54</v>
      </c>
      <c r="DV13" s="38" t="s">
        <v>203</v>
      </c>
      <c r="DW13" s="38" t="s">
        <v>204</v>
      </c>
      <c r="DX13" s="38" t="s">
        <v>205</v>
      </c>
      <c r="DY13" s="38" t="s">
        <v>122</v>
      </c>
      <c r="DZ13" s="38" t="s">
        <v>207</v>
      </c>
      <c r="EA13" s="38" t="s">
        <v>479</v>
      </c>
      <c r="EB13" s="38" t="s">
        <v>209</v>
      </c>
      <c r="EC13" s="38" t="s">
        <v>480</v>
      </c>
      <c r="ED13" s="38" t="s">
        <v>481</v>
      </c>
      <c r="EE13" s="38" t="s">
        <v>483</v>
      </c>
      <c r="EF13" s="38" t="s">
        <v>484</v>
      </c>
      <c r="EG13" s="38" t="s">
        <v>485</v>
      </c>
      <c r="EH13" s="38" t="s">
        <v>18</v>
      </c>
      <c r="EI13" s="38" t="s">
        <v>486</v>
      </c>
      <c r="EJ13" s="38" t="s">
        <v>19</v>
      </c>
      <c r="EK13" s="38" t="s">
        <v>487</v>
      </c>
      <c r="EL13" s="38" t="s">
        <v>488</v>
      </c>
      <c r="EM13" s="38" t="s">
        <v>489</v>
      </c>
      <c r="EN13" s="38" t="s">
        <v>490</v>
      </c>
      <c r="EO13" s="38" t="s">
        <v>492</v>
      </c>
      <c r="EP13" s="38" t="s">
        <v>212</v>
      </c>
      <c r="EQ13" s="38" t="s">
        <v>33</v>
      </c>
      <c r="ER13" s="38" t="s">
        <v>43</v>
      </c>
      <c r="ES13" s="38" t="s">
        <v>44</v>
      </c>
      <c r="ET13" s="38" t="s">
        <v>496</v>
      </c>
      <c r="EU13" s="38" t="s">
        <v>494</v>
      </c>
      <c r="EV13" s="38" t="s">
        <v>495</v>
      </c>
      <c r="EW13" s="38" t="s">
        <v>216</v>
      </c>
      <c r="EX13" s="38" t="s">
        <v>215</v>
      </c>
      <c r="EY13" s="38" t="s">
        <v>42</v>
      </c>
      <c r="EZ13" s="38" t="s">
        <v>498</v>
      </c>
      <c r="FA13" s="38" t="s">
        <v>499</v>
      </c>
      <c r="FB13" s="38" t="s">
        <v>500</v>
      </c>
      <c r="FC13" s="38" t="s">
        <v>121</v>
      </c>
      <c r="FD13" s="38" t="s">
        <v>502</v>
      </c>
      <c r="FE13" s="38" t="s">
        <v>61</v>
      </c>
      <c r="FF13" s="38" t="s">
        <v>504</v>
      </c>
      <c r="FG13" s="38" t="s">
        <v>505</v>
      </c>
      <c r="FH13" s="38" t="s">
        <v>506</v>
      </c>
      <c r="FI13" s="38" t="s">
        <v>508</v>
      </c>
      <c r="FJ13" s="38" t="s">
        <v>509</v>
      </c>
      <c r="FK13" s="38" t="s">
        <v>510</v>
      </c>
    </row>
    <row r="14" spans="1:254" ht="15.75" x14ac:dyDescent="0.25">
      <c r="A14" s="13">
        <v>1</v>
      </c>
      <c r="B14" s="10" t="s">
        <v>651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</row>
    <row r="15" spans="1:254" ht="15.75" x14ac:dyDescent="0.25">
      <c r="A15" s="2">
        <v>2</v>
      </c>
      <c r="B15" s="1" t="s">
        <v>652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4" ht="15.75" x14ac:dyDescent="0.25">
      <c r="A16" s="2">
        <v>3</v>
      </c>
      <c r="B16" s="1" t="s">
        <v>655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</row>
    <row r="17" spans="1:254" ht="15.75" x14ac:dyDescent="0.25">
      <c r="A17" s="2">
        <v>4</v>
      </c>
      <c r="B17" s="1" t="s">
        <v>653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 ht="15.75" x14ac:dyDescent="0.25">
      <c r="A18" s="2">
        <v>5</v>
      </c>
      <c r="B18" s="1" t="s">
        <v>654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x14ac:dyDescent="0.25">
      <c r="A19" s="71" t="s">
        <v>63</v>
      </c>
      <c r="B19" s="72"/>
      <c r="C19" s="3">
        <f>SUM(C14:C18)</f>
        <v>5</v>
      </c>
      <c r="D19" s="3">
        <f>SUM(D14:D18)</f>
        <v>0</v>
      </c>
      <c r="E19" s="3">
        <f>SUM(E14:E18)</f>
        <v>0</v>
      </c>
      <c r="F19" s="3">
        <f>SUM(F14:F18)</f>
        <v>5</v>
      </c>
      <c r="G19" s="3">
        <f>SUM(G14:G18)</f>
        <v>0</v>
      </c>
      <c r="H19" s="3">
        <f>SUM(H14:H18)</f>
        <v>0</v>
      </c>
      <c r="I19" s="3">
        <f>SUM(I14:I18)</f>
        <v>5</v>
      </c>
      <c r="J19" s="3">
        <f>SUM(J14:J18)</f>
        <v>0</v>
      </c>
      <c r="K19" s="3">
        <f>SUM(K14:K18)</f>
        <v>0</v>
      </c>
      <c r="L19" s="3">
        <f>SUM(L14:L18)</f>
        <v>5</v>
      </c>
      <c r="M19" s="3">
        <f>SUM(M14:M18)</f>
        <v>0</v>
      </c>
      <c r="N19" s="3">
        <f>SUM(N14:N18)</f>
        <v>0</v>
      </c>
      <c r="O19" s="3">
        <f>SUM(O14:O18)</f>
        <v>5</v>
      </c>
      <c r="P19" s="3">
        <f>SUM(P14:P18)</f>
        <v>0</v>
      </c>
      <c r="Q19" s="3">
        <f>SUM(Q14:Q18)</f>
        <v>0</v>
      </c>
      <c r="R19" s="3">
        <f>SUM(R14:R18)</f>
        <v>4</v>
      </c>
      <c r="S19" s="3">
        <f>SUM(S14:S18)</f>
        <v>1</v>
      </c>
      <c r="T19" s="3">
        <f>SUM(T14:T18)</f>
        <v>0</v>
      </c>
      <c r="U19" s="3">
        <f>SUM(U14:U18)</f>
        <v>4</v>
      </c>
      <c r="V19" s="3">
        <f>SUM(V14:V18)</f>
        <v>1</v>
      </c>
      <c r="W19" s="3">
        <f>SUM(W14:W18)</f>
        <v>0</v>
      </c>
      <c r="X19" s="3">
        <f>SUM(X14:X18)</f>
        <v>4</v>
      </c>
      <c r="Y19" s="3">
        <f>SUM(Y14:Y18)</f>
        <v>1</v>
      </c>
      <c r="Z19" s="3">
        <f>SUM(Z14:Z18)</f>
        <v>0</v>
      </c>
      <c r="AA19" s="3">
        <f>SUM(AA14:AA18)</f>
        <v>4</v>
      </c>
      <c r="AB19" s="3">
        <f>SUM(AB14:AB18)</f>
        <v>1</v>
      </c>
      <c r="AC19" s="3">
        <f>SUM(AC14:AC18)</f>
        <v>0</v>
      </c>
      <c r="AD19" s="3">
        <f>SUM(AD14:AD18)</f>
        <v>4</v>
      </c>
      <c r="AE19" s="3">
        <f>SUM(AE14:AE18)</f>
        <v>1</v>
      </c>
      <c r="AF19" s="3">
        <f>SUM(AF14:AF18)</f>
        <v>0</v>
      </c>
      <c r="AG19" s="3">
        <f>SUM(AG14:AG18)</f>
        <v>4</v>
      </c>
      <c r="AH19" s="3">
        <f>SUM(AH14:AH18)</f>
        <v>1</v>
      </c>
      <c r="AI19" s="3">
        <f>SUM(AI14:AI18)</f>
        <v>0</v>
      </c>
      <c r="AJ19" s="3">
        <f>SUM(AJ14:AJ18)</f>
        <v>4</v>
      </c>
      <c r="AK19" s="3">
        <f>SUM(AK14:AK18)</f>
        <v>1</v>
      </c>
      <c r="AL19" s="3">
        <f>SUM(AL14:AL18)</f>
        <v>0</v>
      </c>
      <c r="AM19" s="3">
        <f>SUM(AM14:AM18)</f>
        <v>4</v>
      </c>
      <c r="AN19" s="3">
        <f>SUM(AN14:AN18)</f>
        <v>1</v>
      </c>
      <c r="AO19" s="3">
        <f>SUM(AO14:AO18)</f>
        <v>0</v>
      </c>
      <c r="AP19" s="3">
        <f>SUM(AP14:AP18)</f>
        <v>4</v>
      </c>
      <c r="AQ19" s="3">
        <f>SUM(AQ14:AQ18)</f>
        <v>1</v>
      </c>
      <c r="AR19" s="3">
        <f>SUM(AR14:AR18)</f>
        <v>0</v>
      </c>
      <c r="AS19" s="3">
        <f>SUM(AS14:AS18)</f>
        <v>4</v>
      </c>
      <c r="AT19" s="3">
        <f>SUM(AT14:AT18)</f>
        <v>1</v>
      </c>
      <c r="AU19" s="3">
        <f>SUM(AU14:AU18)</f>
        <v>0</v>
      </c>
      <c r="AV19" s="3">
        <f>SUM(AV14:AV18)</f>
        <v>5</v>
      </c>
      <c r="AW19" s="3">
        <f>SUM(AW14:AW18)</f>
        <v>0</v>
      </c>
      <c r="AX19" s="3">
        <f>SUM(AX14:AX18)</f>
        <v>0</v>
      </c>
      <c r="AY19" s="3">
        <f>SUM(AY14:AY18)</f>
        <v>5</v>
      </c>
      <c r="AZ19" s="3">
        <f>SUM(AZ14:AZ18)</f>
        <v>0</v>
      </c>
      <c r="BA19" s="3">
        <f>SUM(BA14:BA18)</f>
        <v>0</v>
      </c>
      <c r="BB19" s="3">
        <f>SUM(BB14:BB18)</f>
        <v>5</v>
      </c>
      <c r="BC19" s="3">
        <f>SUM(BC14:BC18)</f>
        <v>0</v>
      </c>
      <c r="BD19" s="3">
        <f>SUM(BD14:BD18)</f>
        <v>0</v>
      </c>
      <c r="BE19" s="3">
        <f>SUM(BE14:BE18)</f>
        <v>5</v>
      </c>
      <c r="BF19" s="3">
        <f>SUM(BF14:BF18)</f>
        <v>0</v>
      </c>
      <c r="BG19" s="3">
        <f>SUM(BG14:BG18)</f>
        <v>0</v>
      </c>
      <c r="BH19" s="3">
        <f>SUM(BH14:BH18)</f>
        <v>5</v>
      </c>
      <c r="BI19" s="3">
        <f>SUM(BI14:BI18)</f>
        <v>0</v>
      </c>
      <c r="BJ19" s="3">
        <f>SUM(BJ14:BJ18)</f>
        <v>0</v>
      </c>
      <c r="BK19" s="3">
        <f>SUM(BK14:BK18)</f>
        <v>4</v>
      </c>
      <c r="BL19" s="3">
        <f>SUM(BL14:BL18)</f>
        <v>1</v>
      </c>
      <c r="BM19" s="3">
        <f>SUM(BM14:BM18)</f>
        <v>0</v>
      </c>
      <c r="BN19" s="3">
        <f>SUM(BN14:BN18)</f>
        <v>4</v>
      </c>
      <c r="BO19" s="3">
        <f>SUM(BO14:BO18)</f>
        <v>1</v>
      </c>
      <c r="BP19" s="3">
        <f>SUM(BP14:BP18)</f>
        <v>0</v>
      </c>
      <c r="BQ19" s="3">
        <f>SUM(BQ14:BQ18)</f>
        <v>4</v>
      </c>
      <c r="BR19" s="3">
        <f>SUM(BR14:BR18)</f>
        <v>1</v>
      </c>
      <c r="BS19" s="3">
        <f>SUM(BS14:BS18)</f>
        <v>0</v>
      </c>
      <c r="BT19" s="3">
        <f>SUM(BT14:BT18)</f>
        <v>4</v>
      </c>
      <c r="BU19" s="3">
        <f>SUM(BU14:BU18)</f>
        <v>1</v>
      </c>
      <c r="BV19" s="3">
        <f>SUM(BV14:BV18)</f>
        <v>0</v>
      </c>
      <c r="BW19" s="3">
        <f>SUM(BW14:BW18)</f>
        <v>4</v>
      </c>
      <c r="BX19" s="3">
        <f>SUM(BX14:BX18)</f>
        <v>1</v>
      </c>
      <c r="BY19" s="3">
        <f>SUM(BY14:BY18)</f>
        <v>0</v>
      </c>
      <c r="BZ19" s="3">
        <f>SUM(BZ14:BZ18)</f>
        <v>5</v>
      </c>
      <c r="CA19" s="3">
        <f>SUM(CA14:CA18)</f>
        <v>0</v>
      </c>
      <c r="CB19" s="3">
        <f>SUM(CB14:CB18)</f>
        <v>0</v>
      </c>
      <c r="CC19" s="3">
        <f>SUM(CC14:CC18)</f>
        <v>5</v>
      </c>
      <c r="CD19" s="3">
        <f>SUM(CD14:CD18)</f>
        <v>0</v>
      </c>
      <c r="CE19" s="3">
        <f>SUM(CE14:CE18)</f>
        <v>0</v>
      </c>
      <c r="CF19" s="3">
        <f>SUM(CF14:CF18)</f>
        <v>5</v>
      </c>
      <c r="CG19" s="3">
        <f>SUM(CG14:CG18)</f>
        <v>0</v>
      </c>
      <c r="CH19" s="3">
        <f>SUM(CH14:CH18)</f>
        <v>0</v>
      </c>
      <c r="CI19" s="3">
        <f>SUM(CI14:CI18)</f>
        <v>5</v>
      </c>
      <c r="CJ19" s="3">
        <f>SUM(CJ14:CJ18)</f>
        <v>0</v>
      </c>
      <c r="CK19" s="3">
        <f>SUM(CK14:CK18)</f>
        <v>0</v>
      </c>
      <c r="CL19" s="3">
        <f>SUM(CL14:CL18)</f>
        <v>5</v>
      </c>
      <c r="CM19" s="3">
        <f>SUM(CM14:CM18)</f>
        <v>0</v>
      </c>
      <c r="CN19" s="3">
        <f>SUM(CN14:CN18)</f>
        <v>0</v>
      </c>
      <c r="CO19" s="3">
        <f>SUM(CO14:CO18)</f>
        <v>5</v>
      </c>
      <c r="CP19" s="3">
        <f>SUM(CP14:CP18)</f>
        <v>0</v>
      </c>
      <c r="CQ19" s="3">
        <f>SUM(CQ14:CQ18)</f>
        <v>0</v>
      </c>
      <c r="CR19" s="3">
        <f>SUM(CR14:CR18)</f>
        <v>5</v>
      </c>
      <c r="CS19" s="3">
        <f>SUM(CS14:CS18)</f>
        <v>0</v>
      </c>
      <c r="CT19" s="3">
        <f>SUM(CT14:CT18)</f>
        <v>0</v>
      </c>
      <c r="CU19" s="3">
        <f>SUM(CU14:CU18)</f>
        <v>5</v>
      </c>
      <c r="CV19" s="3">
        <f>SUM(CV14:CV18)</f>
        <v>0</v>
      </c>
      <c r="CW19" s="3">
        <f>SUM(CW14:CW18)</f>
        <v>0</v>
      </c>
      <c r="CX19" s="3">
        <f>SUM(CX14:CX18)</f>
        <v>5</v>
      </c>
      <c r="CY19" s="3">
        <f>SUM(CY14:CY18)</f>
        <v>0</v>
      </c>
      <c r="CZ19" s="3">
        <f>SUM(CZ14:CZ18)</f>
        <v>0</v>
      </c>
      <c r="DA19" s="3">
        <f>SUM(DA14:DA18)</f>
        <v>5</v>
      </c>
      <c r="DB19" s="3">
        <f>SUM(DB14:DB18)</f>
        <v>0</v>
      </c>
      <c r="DC19" s="3">
        <f>SUM(DC14:DC18)</f>
        <v>0</v>
      </c>
      <c r="DD19" s="3">
        <f>SUM(DD14:DD18)</f>
        <v>5</v>
      </c>
      <c r="DE19" s="3">
        <f>SUM(DE14:DE18)</f>
        <v>0</v>
      </c>
      <c r="DF19" s="3">
        <f>SUM(DF14:DF18)</f>
        <v>0</v>
      </c>
      <c r="DG19" s="3">
        <f>SUM(DG14:DG18)</f>
        <v>5</v>
      </c>
      <c r="DH19" s="3">
        <f>SUM(DH14:DH18)</f>
        <v>0</v>
      </c>
      <c r="DI19" s="3">
        <f>SUM(DI14:DI18)</f>
        <v>0</v>
      </c>
      <c r="DJ19" s="3">
        <f>SUM(DJ14:DJ18)</f>
        <v>5</v>
      </c>
      <c r="DK19" s="3">
        <f>SUM(DK14:DK18)</f>
        <v>0</v>
      </c>
      <c r="DL19" s="3">
        <f>SUM(DL14:DL18)</f>
        <v>0</v>
      </c>
      <c r="DM19" s="3">
        <f>SUM(DM14:DM18)</f>
        <v>5</v>
      </c>
      <c r="DN19" s="3">
        <f>SUM(DN14:DN18)</f>
        <v>0</v>
      </c>
      <c r="DO19" s="3">
        <f>SUM(DO14:DO18)</f>
        <v>0</v>
      </c>
      <c r="DP19" s="3">
        <f>SUM(DP14:DP18)</f>
        <v>5</v>
      </c>
      <c r="DQ19" s="3">
        <f>SUM(DQ14:DQ18)</f>
        <v>0</v>
      </c>
      <c r="DR19" s="3">
        <f>SUM(DR14:DR18)</f>
        <v>0</v>
      </c>
      <c r="DS19" s="3">
        <f>SUM(DS14:DS18)</f>
        <v>5</v>
      </c>
      <c r="DT19" s="3">
        <f>SUM(DT14:DT18)</f>
        <v>0</v>
      </c>
      <c r="DU19" s="3">
        <f>SUM(DU14:DU18)</f>
        <v>0</v>
      </c>
      <c r="DV19" s="3">
        <f>SUM(DV14:DV18)</f>
        <v>5</v>
      </c>
      <c r="DW19" s="3">
        <f>SUM(DW14:DW18)</f>
        <v>0</v>
      </c>
      <c r="DX19" s="3">
        <f>SUM(DX14:DX18)</f>
        <v>0</v>
      </c>
      <c r="DY19" s="3">
        <f>SUM(DY14:DY18)</f>
        <v>5</v>
      </c>
      <c r="DZ19" s="3">
        <f>SUM(DZ14:DZ18)</f>
        <v>0</v>
      </c>
      <c r="EA19" s="3">
        <f>SUM(EA14:EA18)</f>
        <v>0</v>
      </c>
      <c r="EB19" s="3">
        <f>SUM(EB14:EB18)</f>
        <v>5</v>
      </c>
      <c r="EC19" s="3">
        <f>SUM(EC14:EC18)</f>
        <v>0</v>
      </c>
      <c r="ED19" s="3">
        <f>SUM(ED14:ED18)</f>
        <v>0</v>
      </c>
      <c r="EE19" s="3">
        <f>SUM(EE14:EE18)</f>
        <v>5</v>
      </c>
      <c r="EF19" s="3">
        <f>SUM(EF14:EF18)</f>
        <v>0</v>
      </c>
      <c r="EG19" s="3">
        <f>SUM(EG14:EG18)</f>
        <v>0</v>
      </c>
      <c r="EH19" s="3">
        <f>SUM(EH14:EH18)</f>
        <v>5</v>
      </c>
      <c r="EI19" s="3">
        <f>SUM(EI14:EI18)</f>
        <v>0</v>
      </c>
      <c r="EJ19" s="3">
        <f>SUM(EJ14:EJ18)</f>
        <v>0</v>
      </c>
      <c r="EK19" s="3">
        <f>SUM(EK14:EK18)</f>
        <v>5</v>
      </c>
      <c r="EL19" s="3">
        <f>SUM(EL14:EL18)</f>
        <v>0</v>
      </c>
      <c r="EM19" s="3">
        <f>SUM(EM14:EM18)</f>
        <v>0</v>
      </c>
      <c r="EN19" s="3">
        <f>SUM(EN14:EN18)</f>
        <v>5</v>
      </c>
      <c r="EO19" s="3">
        <f>SUM(EO14:EO18)</f>
        <v>0</v>
      </c>
      <c r="EP19" s="3">
        <f>SUM(EP14:EP18)</f>
        <v>0</v>
      </c>
      <c r="EQ19" s="3">
        <f>SUM(EQ14:EQ18)</f>
        <v>5</v>
      </c>
      <c r="ER19" s="3">
        <f>SUM(ER14:ER18)</f>
        <v>0</v>
      </c>
      <c r="ES19" s="3">
        <f>SUM(ES14:ES18)</f>
        <v>0</v>
      </c>
      <c r="ET19" s="3">
        <f>SUM(ET14:ET18)</f>
        <v>5</v>
      </c>
      <c r="EU19" s="3">
        <f>SUM(EU14:EU18)</f>
        <v>0</v>
      </c>
      <c r="EV19" s="3">
        <f>SUM(EV14:EV18)</f>
        <v>0</v>
      </c>
      <c r="EW19" s="3">
        <f>SUM(EW14:EW18)</f>
        <v>4</v>
      </c>
      <c r="EX19" s="3">
        <f>SUM(EX14:EX18)</f>
        <v>1</v>
      </c>
      <c r="EY19" s="3">
        <f>SUM(EY14:EY18)</f>
        <v>0</v>
      </c>
      <c r="EZ19" s="3">
        <f>SUM(EZ14:EZ18)</f>
        <v>4</v>
      </c>
      <c r="FA19" s="3">
        <f>SUM(FA14:FA18)</f>
        <v>1</v>
      </c>
      <c r="FB19" s="3">
        <f>SUM(FB14:FB18)</f>
        <v>0</v>
      </c>
      <c r="FC19" s="3">
        <f>SUM(FC14:FC18)</f>
        <v>4</v>
      </c>
      <c r="FD19" s="3">
        <f>SUM(FD14:FD18)</f>
        <v>1</v>
      </c>
      <c r="FE19" s="3">
        <f>SUM(FE14:FE18)</f>
        <v>0</v>
      </c>
      <c r="FF19" s="3">
        <f>SUM(FF14:FF18)</f>
        <v>4</v>
      </c>
      <c r="FG19" s="3">
        <f>SUM(FG14:FG18)</f>
        <v>1</v>
      </c>
      <c r="FH19" s="3">
        <f>SUM(FH14:FH18)</f>
        <v>0</v>
      </c>
      <c r="FI19" s="3">
        <f>SUM(FI14:FI18)</f>
        <v>4</v>
      </c>
      <c r="FJ19" s="3">
        <f>SUM(FJ14:FJ18)</f>
        <v>1</v>
      </c>
      <c r="FK19" s="3">
        <f>SUM(FK14:FK18)</f>
        <v>0</v>
      </c>
    </row>
    <row r="20" spans="1:254" ht="39" customHeight="1" x14ac:dyDescent="0.25">
      <c r="A20" s="73" t="s">
        <v>416</v>
      </c>
      <c r="B20" s="74"/>
      <c r="C20" s="9">
        <f>C19/5%</f>
        <v>100</v>
      </c>
      <c r="D20" s="9">
        <f t="shared" ref="D20:BO20" si="0">D19/5%</f>
        <v>0</v>
      </c>
      <c r="E20" s="9">
        <f t="shared" si="0"/>
        <v>0</v>
      </c>
      <c r="F20" s="9">
        <f t="shared" si="0"/>
        <v>100</v>
      </c>
      <c r="G20" s="9">
        <f t="shared" si="0"/>
        <v>0</v>
      </c>
      <c r="H20" s="9">
        <f t="shared" si="0"/>
        <v>0</v>
      </c>
      <c r="I20" s="9">
        <f t="shared" si="0"/>
        <v>100</v>
      </c>
      <c r="J20" s="9">
        <f t="shared" si="0"/>
        <v>0</v>
      </c>
      <c r="K20" s="9">
        <f t="shared" si="0"/>
        <v>0</v>
      </c>
      <c r="L20" s="9">
        <f t="shared" si="0"/>
        <v>100</v>
      </c>
      <c r="M20" s="9">
        <f t="shared" si="0"/>
        <v>0</v>
      </c>
      <c r="N20" s="9">
        <f t="shared" si="0"/>
        <v>0</v>
      </c>
      <c r="O20" s="9">
        <f t="shared" si="0"/>
        <v>100</v>
      </c>
      <c r="P20" s="9">
        <f t="shared" si="0"/>
        <v>0</v>
      </c>
      <c r="Q20" s="9">
        <f t="shared" si="0"/>
        <v>0</v>
      </c>
      <c r="R20" s="9">
        <f t="shared" si="0"/>
        <v>80</v>
      </c>
      <c r="S20" s="9">
        <f t="shared" si="0"/>
        <v>20</v>
      </c>
      <c r="T20" s="9">
        <f t="shared" si="0"/>
        <v>0</v>
      </c>
      <c r="U20" s="9">
        <f t="shared" si="0"/>
        <v>80</v>
      </c>
      <c r="V20" s="9">
        <f t="shared" si="0"/>
        <v>20</v>
      </c>
      <c r="W20" s="9">
        <f t="shared" si="0"/>
        <v>0</v>
      </c>
      <c r="X20" s="9">
        <f t="shared" si="0"/>
        <v>80</v>
      </c>
      <c r="Y20" s="9">
        <f t="shared" si="0"/>
        <v>20</v>
      </c>
      <c r="Z20" s="9">
        <f t="shared" si="0"/>
        <v>0</v>
      </c>
      <c r="AA20" s="9">
        <f t="shared" si="0"/>
        <v>80</v>
      </c>
      <c r="AB20" s="9">
        <f t="shared" si="0"/>
        <v>20</v>
      </c>
      <c r="AC20" s="9">
        <f t="shared" si="0"/>
        <v>0</v>
      </c>
      <c r="AD20" s="9">
        <f t="shared" si="0"/>
        <v>80</v>
      </c>
      <c r="AE20" s="9">
        <f t="shared" si="0"/>
        <v>20</v>
      </c>
      <c r="AF20" s="9">
        <f t="shared" si="0"/>
        <v>0</v>
      </c>
      <c r="AG20" s="9">
        <f t="shared" si="0"/>
        <v>80</v>
      </c>
      <c r="AH20" s="9">
        <f t="shared" si="0"/>
        <v>20</v>
      </c>
      <c r="AI20" s="9">
        <f t="shared" si="0"/>
        <v>0</v>
      </c>
      <c r="AJ20" s="9">
        <f t="shared" si="0"/>
        <v>80</v>
      </c>
      <c r="AK20" s="9">
        <f t="shared" si="0"/>
        <v>20</v>
      </c>
      <c r="AL20" s="9">
        <f t="shared" si="0"/>
        <v>0</v>
      </c>
      <c r="AM20" s="9">
        <f t="shared" si="0"/>
        <v>80</v>
      </c>
      <c r="AN20" s="9">
        <f t="shared" si="0"/>
        <v>20</v>
      </c>
      <c r="AO20" s="9">
        <f t="shared" si="0"/>
        <v>0</v>
      </c>
      <c r="AP20" s="9">
        <f t="shared" si="0"/>
        <v>80</v>
      </c>
      <c r="AQ20" s="9">
        <f t="shared" si="0"/>
        <v>20</v>
      </c>
      <c r="AR20" s="9">
        <f t="shared" si="0"/>
        <v>0</v>
      </c>
      <c r="AS20" s="9">
        <f t="shared" si="0"/>
        <v>80</v>
      </c>
      <c r="AT20" s="9">
        <f t="shared" si="0"/>
        <v>20</v>
      </c>
      <c r="AU20" s="9">
        <f t="shared" si="0"/>
        <v>0</v>
      </c>
      <c r="AV20" s="9">
        <f t="shared" si="0"/>
        <v>100</v>
      </c>
      <c r="AW20" s="9">
        <f t="shared" si="0"/>
        <v>0</v>
      </c>
      <c r="AX20" s="9">
        <f t="shared" si="0"/>
        <v>0</v>
      </c>
      <c r="AY20" s="9">
        <f t="shared" si="0"/>
        <v>100</v>
      </c>
      <c r="AZ20" s="9">
        <f t="shared" si="0"/>
        <v>0</v>
      </c>
      <c r="BA20" s="9">
        <f t="shared" si="0"/>
        <v>0</v>
      </c>
      <c r="BB20" s="9">
        <f t="shared" si="0"/>
        <v>100</v>
      </c>
      <c r="BC20" s="9">
        <f t="shared" si="0"/>
        <v>0</v>
      </c>
      <c r="BD20" s="9">
        <f t="shared" si="0"/>
        <v>0</v>
      </c>
      <c r="BE20" s="9">
        <f t="shared" si="0"/>
        <v>100</v>
      </c>
      <c r="BF20" s="9">
        <f t="shared" si="0"/>
        <v>0</v>
      </c>
      <c r="BG20" s="9">
        <f t="shared" si="0"/>
        <v>0</v>
      </c>
      <c r="BH20" s="9">
        <f t="shared" si="0"/>
        <v>100</v>
      </c>
      <c r="BI20" s="9">
        <f t="shared" si="0"/>
        <v>0</v>
      </c>
      <c r="BJ20" s="9">
        <f t="shared" si="0"/>
        <v>0</v>
      </c>
      <c r="BK20" s="9">
        <f t="shared" si="0"/>
        <v>80</v>
      </c>
      <c r="BL20" s="9">
        <f t="shared" si="0"/>
        <v>20</v>
      </c>
      <c r="BM20" s="9">
        <f t="shared" si="0"/>
        <v>0</v>
      </c>
      <c r="BN20" s="9">
        <f t="shared" si="0"/>
        <v>80</v>
      </c>
      <c r="BO20" s="9">
        <f t="shared" si="0"/>
        <v>20</v>
      </c>
      <c r="BP20" s="9">
        <f t="shared" ref="BP20:EA20" si="1">BP19/5%</f>
        <v>0</v>
      </c>
      <c r="BQ20" s="9">
        <f t="shared" si="1"/>
        <v>80</v>
      </c>
      <c r="BR20" s="9">
        <f t="shared" si="1"/>
        <v>20</v>
      </c>
      <c r="BS20" s="9">
        <f t="shared" si="1"/>
        <v>0</v>
      </c>
      <c r="BT20" s="9">
        <f t="shared" si="1"/>
        <v>80</v>
      </c>
      <c r="BU20" s="9">
        <f t="shared" si="1"/>
        <v>20</v>
      </c>
      <c r="BV20" s="9">
        <f t="shared" si="1"/>
        <v>0</v>
      </c>
      <c r="BW20" s="9">
        <f t="shared" si="1"/>
        <v>80</v>
      </c>
      <c r="BX20" s="9">
        <f t="shared" si="1"/>
        <v>20</v>
      </c>
      <c r="BY20" s="9">
        <f t="shared" si="1"/>
        <v>0</v>
      </c>
      <c r="BZ20" s="9">
        <f t="shared" si="1"/>
        <v>100</v>
      </c>
      <c r="CA20" s="9">
        <f t="shared" si="1"/>
        <v>0</v>
      </c>
      <c r="CB20" s="9">
        <f t="shared" si="1"/>
        <v>0</v>
      </c>
      <c r="CC20" s="9">
        <f t="shared" si="1"/>
        <v>100</v>
      </c>
      <c r="CD20" s="9">
        <f t="shared" si="1"/>
        <v>0</v>
      </c>
      <c r="CE20" s="9">
        <f t="shared" si="1"/>
        <v>0</v>
      </c>
      <c r="CF20" s="9">
        <f t="shared" si="1"/>
        <v>100</v>
      </c>
      <c r="CG20" s="9">
        <f t="shared" si="1"/>
        <v>0</v>
      </c>
      <c r="CH20" s="9">
        <f t="shared" si="1"/>
        <v>0</v>
      </c>
      <c r="CI20" s="9">
        <f t="shared" si="1"/>
        <v>100</v>
      </c>
      <c r="CJ20" s="9">
        <f t="shared" si="1"/>
        <v>0</v>
      </c>
      <c r="CK20" s="9">
        <f t="shared" si="1"/>
        <v>0</v>
      </c>
      <c r="CL20" s="9">
        <f t="shared" si="1"/>
        <v>100</v>
      </c>
      <c r="CM20" s="9">
        <f t="shared" si="1"/>
        <v>0</v>
      </c>
      <c r="CN20" s="9">
        <f t="shared" si="1"/>
        <v>0</v>
      </c>
      <c r="CO20" s="9">
        <f t="shared" si="1"/>
        <v>100</v>
      </c>
      <c r="CP20" s="9">
        <f t="shared" si="1"/>
        <v>0</v>
      </c>
      <c r="CQ20" s="9">
        <f t="shared" si="1"/>
        <v>0</v>
      </c>
      <c r="CR20" s="9">
        <f t="shared" si="1"/>
        <v>100</v>
      </c>
      <c r="CS20" s="9">
        <f t="shared" si="1"/>
        <v>0</v>
      </c>
      <c r="CT20" s="9">
        <f t="shared" si="1"/>
        <v>0</v>
      </c>
      <c r="CU20" s="9">
        <f t="shared" si="1"/>
        <v>100</v>
      </c>
      <c r="CV20" s="9">
        <f t="shared" si="1"/>
        <v>0</v>
      </c>
      <c r="CW20" s="9">
        <f t="shared" si="1"/>
        <v>0</v>
      </c>
      <c r="CX20" s="9">
        <f t="shared" si="1"/>
        <v>100</v>
      </c>
      <c r="CY20" s="9">
        <f t="shared" si="1"/>
        <v>0</v>
      </c>
      <c r="CZ20" s="9">
        <f t="shared" si="1"/>
        <v>0</v>
      </c>
      <c r="DA20" s="9">
        <f t="shared" si="1"/>
        <v>100</v>
      </c>
      <c r="DB20" s="9">
        <f t="shared" si="1"/>
        <v>0</v>
      </c>
      <c r="DC20" s="9">
        <f t="shared" si="1"/>
        <v>0</v>
      </c>
      <c r="DD20" s="9">
        <f t="shared" si="1"/>
        <v>100</v>
      </c>
      <c r="DE20" s="9">
        <f t="shared" si="1"/>
        <v>0</v>
      </c>
      <c r="DF20" s="9">
        <f t="shared" si="1"/>
        <v>0</v>
      </c>
      <c r="DG20" s="9">
        <f t="shared" si="1"/>
        <v>100</v>
      </c>
      <c r="DH20" s="9">
        <f t="shared" si="1"/>
        <v>0</v>
      </c>
      <c r="DI20" s="9">
        <f t="shared" si="1"/>
        <v>0</v>
      </c>
      <c r="DJ20" s="9">
        <f t="shared" si="1"/>
        <v>100</v>
      </c>
      <c r="DK20" s="9">
        <f t="shared" si="1"/>
        <v>0</v>
      </c>
      <c r="DL20" s="9">
        <f t="shared" si="1"/>
        <v>0</v>
      </c>
      <c r="DM20" s="9">
        <f t="shared" si="1"/>
        <v>100</v>
      </c>
      <c r="DN20" s="9">
        <f t="shared" si="1"/>
        <v>0</v>
      </c>
      <c r="DO20" s="9">
        <f t="shared" si="1"/>
        <v>0</v>
      </c>
      <c r="DP20" s="9">
        <f t="shared" si="1"/>
        <v>100</v>
      </c>
      <c r="DQ20" s="9">
        <f t="shared" si="1"/>
        <v>0</v>
      </c>
      <c r="DR20" s="9">
        <f t="shared" si="1"/>
        <v>0</v>
      </c>
      <c r="DS20" s="9">
        <f t="shared" si="1"/>
        <v>100</v>
      </c>
      <c r="DT20" s="9">
        <f t="shared" si="1"/>
        <v>0</v>
      </c>
      <c r="DU20" s="9">
        <f t="shared" si="1"/>
        <v>0</v>
      </c>
      <c r="DV20" s="9">
        <f t="shared" si="1"/>
        <v>100</v>
      </c>
      <c r="DW20" s="9">
        <f t="shared" si="1"/>
        <v>0</v>
      </c>
      <c r="DX20" s="9">
        <f t="shared" si="1"/>
        <v>0</v>
      </c>
      <c r="DY20" s="9">
        <f t="shared" si="1"/>
        <v>100</v>
      </c>
      <c r="DZ20" s="9">
        <f t="shared" si="1"/>
        <v>0</v>
      </c>
      <c r="EA20" s="9">
        <f t="shared" si="1"/>
        <v>0</v>
      </c>
      <c r="EB20" s="9">
        <f t="shared" ref="EB20:FK20" si="2">EB19/5%</f>
        <v>100</v>
      </c>
      <c r="EC20" s="9">
        <f t="shared" si="2"/>
        <v>0</v>
      </c>
      <c r="ED20" s="9">
        <f t="shared" si="2"/>
        <v>0</v>
      </c>
      <c r="EE20" s="9">
        <f t="shared" si="2"/>
        <v>100</v>
      </c>
      <c r="EF20" s="9">
        <f t="shared" si="2"/>
        <v>0</v>
      </c>
      <c r="EG20" s="9">
        <f t="shared" si="2"/>
        <v>0</v>
      </c>
      <c r="EH20" s="9">
        <f t="shared" si="2"/>
        <v>100</v>
      </c>
      <c r="EI20" s="9">
        <f t="shared" si="2"/>
        <v>0</v>
      </c>
      <c r="EJ20" s="9">
        <f t="shared" si="2"/>
        <v>0</v>
      </c>
      <c r="EK20" s="9">
        <f t="shared" si="2"/>
        <v>100</v>
      </c>
      <c r="EL20" s="9">
        <f t="shared" si="2"/>
        <v>0</v>
      </c>
      <c r="EM20" s="9">
        <f t="shared" si="2"/>
        <v>0</v>
      </c>
      <c r="EN20" s="9">
        <f t="shared" si="2"/>
        <v>100</v>
      </c>
      <c r="EO20" s="9">
        <f t="shared" si="2"/>
        <v>0</v>
      </c>
      <c r="EP20" s="9">
        <f t="shared" si="2"/>
        <v>0</v>
      </c>
      <c r="EQ20" s="9">
        <f t="shared" si="2"/>
        <v>100</v>
      </c>
      <c r="ER20" s="9">
        <f t="shared" si="2"/>
        <v>0</v>
      </c>
      <c r="ES20" s="9">
        <f t="shared" si="2"/>
        <v>0</v>
      </c>
      <c r="ET20" s="9">
        <f t="shared" si="2"/>
        <v>100</v>
      </c>
      <c r="EU20" s="9">
        <f t="shared" si="2"/>
        <v>0</v>
      </c>
      <c r="EV20" s="9">
        <f t="shared" si="2"/>
        <v>0</v>
      </c>
      <c r="EW20" s="9">
        <f t="shared" si="2"/>
        <v>80</v>
      </c>
      <c r="EX20" s="9">
        <f t="shared" si="2"/>
        <v>20</v>
      </c>
      <c r="EY20" s="9">
        <f t="shared" si="2"/>
        <v>0</v>
      </c>
      <c r="EZ20" s="9">
        <f t="shared" si="2"/>
        <v>80</v>
      </c>
      <c r="FA20" s="9">
        <f t="shared" si="2"/>
        <v>20</v>
      </c>
      <c r="FB20" s="9">
        <f t="shared" si="2"/>
        <v>0</v>
      </c>
      <c r="FC20" s="9">
        <f t="shared" si="2"/>
        <v>80</v>
      </c>
      <c r="FD20" s="9">
        <f t="shared" si="2"/>
        <v>20</v>
      </c>
      <c r="FE20" s="9">
        <f t="shared" si="2"/>
        <v>0</v>
      </c>
      <c r="FF20" s="9">
        <f t="shared" si="2"/>
        <v>80</v>
      </c>
      <c r="FG20" s="9">
        <f t="shared" si="2"/>
        <v>20</v>
      </c>
      <c r="FH20" s="9">
        <f t="shared" si="2"/>
        <v>0</v>
      </c>
      <c r="FI20" s="9">
        <f t="shared" si="2"/>
        <v>80</v>
      </c>
      <c r="FJ20" s="9">
        <f t="shared" si="2"/>
        <v>20</v>
      </c>
      <c r="FK20" s="9">
        <f t="shared" si="2"/>
        <v>0</v>
      </c>
    </row>
    <row r="22" spans="1:254" x14ac:dyDescent="0.25">
      <c r="B22" s="68" t="s">
        <v>400</v>
      </c>
      <c r="C22" s="69"/>
      <c r="D22" s="69"/>
      <c r="E22" s="70"/>
      <c r="F22" s="18"/>
      <c r="G22" s="18"/>
      <c r="H22" s="18"/>
      <c r="I22" s="18"/>
    </row>
    <row r="23" spans="1:254" x14ac:dyDescent="0.25">
      <c r="B23" s="4" t="s">
        <v>401</v>
      </c>
      <c r="C23" s="35" t="s">
        <v>404</v>
      </c>
      <c r="D23" s="33">
        <f>E23/100*5</f>
        <v>5</v>
      </c>
      <c r="E23" s="34">
        <f>(C20+F20+I20+L20+O20)/5</f>
        <v>100</v>
      </c>
    </row>
    <row r="24" spans="1:254" x14ac:dyDescent="0.25">
      <c r="B24" s="4" t="s">
        <v>402</v>
      </c>
      <c r="C24" s="28" t="s">
        <v>404</v>
      </c>
      <c r="D24" s="33">
        <f t="shared" ref="D24:D25" si="3">E24/100*5</f>
        <v>0</v>
      </c>
      <c r="E24" s="25">
        <f>(D20+G20+J20+M20+P20)/5</f>
        <v>0</v>
      </c>
    </row>
    <row r="25" spans="1:254" x14ac:dyDescent="0.25">
      <c r="B25" s="4" t="s">
        <v>403</v>
      </c>
      <c r="C25" s="28" t="s">
        <v>404</v>
      </c>
      <c r="D25" s="33">
        <f t="shared" si="3"/>
        <v>0</v>
      </c>
      <c r="E25" s="25">
        <f>(E20+H20+K20+N20+Q20)/5</f>
        <v>0</v>
      </c>
    </row>
    <row r="26" spans="1:254" x14ac:dyDescent="0.25">
      <c r="B26" s="4"/>
      <c r="C26" s="32"/>
      <c r="D26" s="30">
        <f>SUM(D23:D25)</f>
        <v>5</v>
      </c>
      <c r="E26" s="30">
        <f>SUM(E23:E25)</f>
        <v>100</v>
      </c>
    </row>
    <row r="27" spans="1:254" ht="15" customHeight="1" x14ac:dyDescent="0.25">
      <c r="B27" s="4"/>
      <c r="C27" s="28"/>
      <c r="D27" s="77" t="s">
        <v>13</v>
      </c>
      <c r="E27" s="78"/>
      <c r="F27" s="79" t="s">
        <v>3</v>
      </c>
      <c r="G27" s="80"/>
      <c r="H27" s="81" t="s">
        <v>116</v>
      </c>
      <c r="I27" s="82"/>
    </row>
    <row r="28" spans="1:254" x14ac:dyDescent="0.25">
      <c r="B28" s="4" t="s">
        <v>401</v>
      </c>
      <c r="C28" s="28" t="s">
        <v>405</v>
      </c>
      <c r="D28" s="3">
        <f>E28/100*5</f>
        <v>4</v>
      </c>
      <c r="E28" s="25">
        <f>(R20+U20+X20+AA20+AD20)/5</f>
        <v>80</v>
      </c>
      <c r="F28" s="3">
        <v>5</v>
      </c>
      <c r="G28" s="25">
        <f>(AG20+AJ20+AM20+AP20+AS20)/5</f>
        <v>80</v>
      </c>
      <c r="H28" s="3">
        <v>5</v>
      </c>
      <c r="I28" s="25">
        <f>(AV20+AY20+BB20+BE20+BH20)/5</f>
        <v>100</v>
      </c>
    </row>
    <row r="29" spans="1:254" x14ac:dyDescent="0.25">
      <c r="B29" s="4" t="s">
        <v>402</v>
      </c>
      <c r="C29" s="28" t="s">
        <v>405</v>
      </c>
      <c r="D29" s="56">
        <f t="shared" ref="D29:D30" si="4">E29/100*5</f>
        <v>1</v>
      </c>
      <c r="E29" s="25">
        <f>(S20+V20+Y20+AB20+AE20)/5</f>
        <v>20</v>
      </c>
      <c r="F29" s="3">
        <v>0</v>
      </c>
      <c r="G29" s="25">
        <f>(AH20+AK20+AN20+AQ20+AT20)/5</f>
        <v>20</v>
      </c>
      <c r="H29" s="56">
        <f t="shared" ref="H29:H30" si="5">I29/100*5</f>
        <v>0</v>
      </c>
      <c r="I29" s="25">
        <f>(AW20+AZ20+BC20+BF20+BI20)/5</f>
        <v>0</v>
      </c>
    </row>
    <row r="30" spans="1:254" x14ac:dyDescent="0.25">
      <c r="B30" s="4" t="s">
        <v>403</v>
      </c>
      <c r="C30" s="28" t="s">
        <v>405</v>
      </c>
      <c r="D30" s="56">
        <f t="shared" si="4"/>
        <v>0</v>
      </c>
      <c r="E30" s="25">
        <f>(T20+W20+Z20+AC20+AF20)/5</f>
        <v>0</v>
      </c>
      <c r="F30" s="3">
        <f>G30/100*25</f>
        <v>0</v>
      </c>
      <c r="G30" s="25">
        <f>(AI20+AL20+AO20+AR20+AU20)/5</f>
        <v>0</v>
      </c>
      <c r="H30" s="56">
        <f t="shared" si="5"/>
        <v>0</v>
      </c>
      <c r="I30" s="25">
        <f>(AX20+BA20+BD20+BG20+BJ20)/5</f>
        <v>0</v>
      </c>
    </row>
    <row r="31" spans="1:254" x14ac:dyDescent="0.25">
      <c r="B31" s="4"/>
      <c r="C31" s="28"/>
      <c r="D31" s="27">
        <f t="shared" ref="D31:H31" si="6">SUM(D28:D30)</f>
        <v>5</v>
      </c>
      <c r="E31" s="27">
        <f t="shared" si="6"/>
        <v>100</v>
      </c>
      <c r="F31" s="26">
        <f t="shared" si="6"/>
        <v>5</v>
      </c>
      <c r="G31" s="27">
        <v>100</v>
      </c>
      <c r="H31" s="26">
        <f t="shared" si="6"/>
        <v>5</v>
      </c>
      <c r="I31" s="27">
        <v>100</v>
      </c>
    </row>
    <row r="32" spans="1:254" x14ac:dyDescent="0.25">
      <c r="B32" s="4" t="s">
        <v>401</v>
      </c>
      <c r="C32" s="28" t="s">
        <v>406</v>
      </c>
      <c r="D32" s="3">
        <f>E32/100*5</f>
        <v>4</v>
      </c>
      <c r="E32" s="25">
        <f>(BK20+BN20+BQ20+BT20+BW20)/5</f>
        <v>80</v>
      </c>
      <c r="I32" s="16"/>
    </row>
    <row r="33" spans="2:13" x14ac:dyDescent="0.25">
      <c r="B33" s="4" t="s">
        <v>402</v>
      </c>
      <c r="C33" s="28" t="s">
        <v>406</v>
      </c>
      <c r="D33" s="56">
        <f t="shared" ref="D33:D34" si="7">E33/100*5</f>
        <v>1</v>
      </c>
      <c r="E33" s="25">
        <f>(BL20+BO20+BR20+BU20+BX20)/5</f>
        <v>20</v>
      </c>
    </row>
    <row r="34" spans="2:13" x14ac:dyDescent="0.25">
      <c r="B34" s="4" t="s">
        <v>403</v>
      </c>
      <c r="C34" s="28" t="s">
        <v>406</v>
      </c>
      <c r="D34" s="56">
        <f t="shared" si="7"/>
        <v>0</v>
      </c>
      <c r="E34" s="25">
        <f>(BM20+BP20+BS20+BV20+BY20)/5</f>
        <v>0</v>
      </c>
    </row>
    <row r="35" spans="2:13" x14ac:dyDescent="0.25">
      <c r="B35" s="4"/>
      <c r="C35" s="32"/>
      <c r="D35" s="29">
        <f>SUM(D32:D34)</f>
        <v>5</v>
      </c>
      <c r="E35" s="29">
        <f>SUM(E32:E34)</f>
        <v>100</v>
      </c>
      <c r="F35" s="31"/>
    </row>
    <row r="36" spans="2:13" x14ac:dyDescent="0.25">
      <c r="B36" s="4"/>
      <c r="C36" s="28"/>
      <c r="D36" s="77" t="s">
        <v>35</v>
      </c>
      <c r="E36" s="78"/>
      <c r="F36" s="77" t="s">
        <v>29</v>
      </c>
      <c r="G36" s="78"/>
      <c r="H36" s="81" t="s">
        <v>36</v>
      </c>
      <c r="I36" s="82"/>
      <c r="J36" s="60" t="s">
        <v>37</v>
      </c>
      <c r="K36" s="60"/>
      <c r="L36" s="60" t="s">
        <v>30</v>
      </c>
      <c r="M36" s="60"/>
    </row>
    <row r="37" spans="2:13" x14ac:dyDescent="0.25">
      <c r="B37" s="4" t="s">
        <v>401</v>
      </c>
      <c r="C37" s="28" t="s">
        <v>407</v>
      </c>
      <c r="D37" s="3">
        <f>E37/100*5</f>
        <v>5</v>
      </c>
      <c r="E37" s="25">
        <f>(BZ20+CC20+CF20+CI20+CL20)/5</f>
        <v>100</v>
      </c>
      <c r="F37" s="3">
        <f>G37/100*5</f>
        <v>5</v>
      </c>
      <c r="G37" s="25">
        <f>(CO20+CR20+CU20+CX20+DA20)/5</f>
        <v>100</v>
      </c>
      <c r="H37" s="3">
        <f>I37/100*5</f>
        <v>5</v>
      </c>
      <c r="I37" s="25">
        <f>(DD20+DG20+DJ20+DM20+DP20)/5</f>
        <v>100</v>
      </c>
      <c r="J37" s="3">
        <f>K37/100*5</f>
        <v>5</v>
      </c>
      <c r="K37" s="25">
        <f>(DS20+DV20+DY20+EB20+EE20)/5</f>
        <v>100</v>
      </c>
      <c r="L37" s="3">
        <f>M37/100*5</f>
        <v>5</v>
      </c>
      <c r="M37" s="25">
        <f>(EH20+EK20+EN20+EQ20+ET20)/5</f>
        <v>100</v>
      </c>
    </row>
    <row r="38" spans="2:13" x14ac:dyDescent="0.25">
      <c r="B38" s="4" t="s">
        <v>402</v>
      </c>
      <c r="C38" s="28" t="s">
        <v>407</v>
      </c>
      <c r="D38" s="56">
        <f t="shared" ref="D38:D39" si="8">E38/100*5</f>
        <v>0</v>
      </c>
      <c r="E38" s="25">
        <f>(CA20+CD20+CG20+CJ20+CM20)/5</f>
        <v>0</v>
      </c>
      <c r="F38" s="56">
        <f t="shared" ref="F38:F39" si="9">G38/100*5</f>
        <v>0</v>
      </c>
      <c r="G38" s="25">
        <f>(CP20+CS20+CV20+CY20+DB20)/5</f>
        <v>0</v>
      </c>
      <c r="H38" s="56">
        <f t="shared" ref="H38:H39" si="10">I38/100*5</f>
        <v>0</v>
      </c>
      <c r="I38" s="25">
        <f>(DE20+DH20+DK20+DN20+DQ20)/5</f>
        <v>0</v>
      </c>
      <c r="J38" s="56">
        <f t="shared" ref="J38:J39" si="11">K38/100*5</f>
        <v>0</v>
      </c>
      <c r="K38" s="25">
        <f>(DT20+DW20+DZ20+EC20+EF20)/5</f>
        <v>0</v>
      </c>
      <c r="L38" s="56">
        <f t="shared" ref="L38:L39" si="12">M38/100*5</f>
        <v>0</v>
      </c>
      <c r="M38" s="25">
        <f>(EI20+EL20+EO20+ER20+EU20)/5</f>
        <v>0</v>
      </c>
    </row>
    <row r="39" spans="2:13" x14ac:dyDescent="0.25">
      <c r="B39" s="4" t="s">
        <v>403</v>
      </c>
      <c r="C39" s="28" t="s">
        <v>407</v>
      </c>
      <c r="D39" s="56">
        <f t="shared" si="8"/>
        <v>0</v>
      </c>
      <c r="E39" s="25">
        <f>(CB20+CE20+CH20+CK20+CN20)/5</f>
        <v>0</v>
      </c>
      <c r="F39" s="56">
        <f t="shared" si="9"/>
        <v>0</v>
      </c>
      <c r="G39" s="25">
        <f>(CQ20+CT20+CW20+CZ20+DC20)/5</f>
        <v>0</v>
      </c>
      <c r="H39" s="56">
        <f t="shared" si="10"/>
        <v>0</v>
      </c>
      <c r="I39" s="25">
        <f>(DF20+DI20+DL20+DO20+DR20)/5</f>
        <v>0</v>
      </c>
      <c r="J39" s="56">
        <f t="shared" si="11"/>
        <v>0</v>
      </c>
      <c r="K39" s="25">
        <f>(DU20+DX20+EA20+ED20+EG20)/5</f>
        <v>0</v>
      </c>
      <c r="L39" s="56">
        <f t="shared" si="12"/>
        <v>0</v>
      </c>
      <c r="M39" s="25">
        <f>(EJ20+EM20+EP20+ES20+EV20)/5</f>
        <v>0</v>
      </c>
    </row>
    <row r="40" spans="2:13" x14ac:dyDescent="0.25">
      <c r="B40" s="4"/>
      <c r="C40" s="28"/>
      <c r="D40" s="26">
        <f t="shared" ref="D40:M40" si="13">SUM(D37:D39)</f>
        <v>5</v>
      </c>
      <c r="E40" s="26">
        <f t="shared" si="13"/>
        <v>100</v>
      </c>
      <c r="F40" s="26">
        <f t="shared" si="13"/>
        <v>5</v>
      </c>
      <c r="G40" s="27">
        <f t="shared" si="13"/>
        <v>100</v>
      </c>
      <c r="H40" s="26">
        <f t="shared" si="13"/>
        <v>5</v>
      </c>
      <c r="I40" s="27">
        <f t="shared" si="13"/>
        <v>100</v>
      </c>
      <c r="J40" s="26">
        <f t="shared" si="13"/>
        <v>5</v>
      </c>
      <c r="K40" s="27">
        <f t="shared" si="13"/>
        <v>100</v>
      </c>
      <c r="L40" s="26">
        <f t="shared" si="13"/>
        <v>5</v>
      </c>
      <c r="M40" s="27">
        <f t="shared" si="13"/>
        <v>100</v>
      </c>
    </row>
    <row r="41" spans="2:13" x14ac:dyDescent="0.25">
      <c r="B41" s="4" t="s">
        <v>401</v>
      </c>
      <c r="C41" s="28" t="s">
        <v>408</v>
      </c>
      <c r="D41" s="3">
        <f>E41/100*5</f>
        <v>4</v>
      </c>
      <c r="E41" s="25">
        <f>(EW20+EZ20+FC20+FF20+FI20)/5</f>
        <v>80</v>
      </c>
    </row>
    <row r="42" spans="2:13" x14ac:dyDescent="0.25">
      <c r="B42" s="4" t="s">
        <v>402</v>
      </c>
      <c r="C42" s="28" t="s">
        <v>408</v>
      </c>
      <c r="D42" s="56">
        <f t="shared" ref="D42:D43" si="14">E42/100*5</f>
        <v>1</v>
      </c>
      <c r="E42" s="25">
        <f>(EX20+FA20+FD20+FG20+FJ20)/5</f>
        <v>20</v>
      </c>
    </row>
    <row r="43" spans="2:13" x14ac:dyDescent="0.25">
      <c r="B43" s="4" t="s">
        <v>403</v>
      </c>
      <c r="C43" s="28" t="s">
        <v>408</v>
      </c>
      <c r="D43" s="56">
        <f t="shared" si="14"/>
        <v>0</v>
      </c>
      <c r="E43" s="25">
        <f>(EY20+FB20+FE20+FH20+FK20)/5</f>
        <v>0</v>
      </c>
    </row>
    <row r="44" spans="2:13" x14ac:dyDescent="0.25">
      <c r="B44" s="4"/>
      <c r="C44" s="28"/>
      <c r="D44" s="26">
        <f>SUM(D41:D43)</f>
        <v>5</v>
      </c>
      <c r="E44" s="26">
        <f>SUM(E41:E43)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20:B2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27:E27"/>
    <mergeCell ref="F27:G27"/>
    <mergeCell ref="H27:I27"/>
    <mergeCell ref="D36:E36"/>
    <mergeCell ref="F36:G36"/>
    <mergeCell ref="H36:I36"/>
    <mergeCell ref="B22:E22"/>
    <mergeCell ref="J36:K36"/>
    <mergeCell ref="L36:M3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9:B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32" workbookViewId="0">
      <selection activeCell="F48" sqref="F48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5" t="s">
        <v>34</v>
      </c>
      <c r="B1" s="11" t="s">
        <v>217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254" ht="15.75" x14ac:dyDescent="0.25">
      <c r="A2" s="58" t="s">
        <v>415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39"/>
      <c r="V2" s="39"/>
      <c r="W2" s="39"/>
      <c r="X2" s="39"/>
      <c r="Y2" s="39"/>
      <c r="Z2" s="39"/>
      <c r="AA2" s="39"/>
      <c r="AB2" s="39"/>
      <c r="AC2" s="39"/>
      <c r="AD2" s="6"/>
      <c r="AE2" s="6"/>
      <c r="AF2" s="6"/>
      <c r="AG2" s="6"/>
      <c r="AH2" s="6"/>
      <c r="AI2" s="6"/>
      <c r="AJ2" s="6"/>
      <c r="AK2" s="6"/>
      <c r="GQ2" s="65" t="s">
        <v>632</v>
      </c>
      <c r="GR2" s="65"/>
      <c r="II2" s="65" t="s">
        <v>639</v>
      </c>
      <c r="IJ2" s="65"/>
    </row>
    <row r="3" spans="1:254" ht="15.7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6"/>
      <c r="AE3" s="6"/>
      <c r="AF3" s="6"/>
      <c r="AG3" s="6"/>
      <c r="AH3" s="6"/>
      <c r="AI3" s="6"/>
      <c r="AJ3" s="6"/>
      <c r="AK3" s="6"/>
      <c r="II3" s="45"/>
      <c r="IJ3" s="45"/>
    </row>
    <row r="4" spans="1:254" ht="15.75" x14ac:dyDescent="0.25">
      <c r="A4" s="54"/>
      <c r="B4" s="55"/>
      <c r="C4" s="127" t="s">
        <v>641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 t="s">
        <v>2</v>
      </c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6" t="s">
        <v>24</v>
      </c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 t="s">
        <v>28</v>
      </c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26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  <c r="FL4" s="126"/>
      <c r="FM4" s="126"/>
      <c r="FN4" s="126"/>
      <c r="FO4" s="126"/>
      <c r="FP4" s="126"/>
      <c r="FQ4" s="126"/>
      <c r="FR4" s="126"/>
      <c r="FS4" s="126"/>
      <c r="FT4" s="126"/>
      <c r="FU4" s="126"/>
      <c r="FV4" s="126"/>
      <c r="FW4" s="126"/>
      <c r="FX4" s="126"/>
      <c r="FY4" s="126"/>
      <c r="FZ4" s="126"/>
      <c r="GA4" s="126" t="s">
        <v>640</v>
      </c>
      <c r="GB4" s="126"/>
      <c r="GC4" s="126"/>
      <c r="GD4" s="126"/>
      <c r="GE4" s="126"/>
      <c r="GF4" s="126"/>
      <c r="GG4" s="126"/>
      <c r="GH4" s="126"/>
      <c r="GI4" s="126"/>
      <c r="GJ4" s="126"/>
      <c r="GK4" s="126"/>
      <c r="GL4" s="126"/>
      <c r="GM4" s="126"/>
      <c r="GN4" s="126"/>
      <c r="GO4" s="126"/>
      <c r="GP4" s="126"/>
      <c r="GQ4" s="126"/>
      <c r="GR4" s="126"/>
    </row>
    <row r="5" spans="1:254" ht="13.5" customHeight="1" x14ac:dyDescent="0.25">
      <c r="A5" s="111" t="s">
        <v>0</v>
      </c>
      <c r="B5" s="111" t="s">
        <v>1</v>
      </c>
      <c r="C5" s="114" t="s">
        <v>635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6"/>
      <c r="U5" s="97" t="s">
        <v>636</v>
      </c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5"/>
      <c r="AM5" s="97" t="s">
        <v>3</v>
      </c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9"/>
      <c r="BE5" s="97" t="s">
        <v>116</v>
      </c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9"/>
      <c r="BW5" s="97" t="s">
        <v>117</v>
      </c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9"/>
      <c r="CO5" s="97" t="s">
        <v>35</v>
      </c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9"/>
      <c r="DG5" s="131" t="s">
        <v>29</v>
      </c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3"/>
      <c r="DY5" s="128" t="s">
        <v>36</v>
      </c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30"/>
      <c r="EQ5" s="128" t="s">
        <v>37</v>
      </c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30"/>
      <c r="FI5" s="128" t="s">
        <v>30</v>
      </c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30"/>
      <c r="GA5" s="84" t="s">
        <v>642</v>
      </c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6"/>
      <c r="HB5" s="49"/>
      <c r="HC5" s="49"/>
      <c r="HD5" s="49"/>
      <c r="HE5" s="49"/>
      <c r="HF5" s="49"/>
      <c r="HG5" s="49"/>
      <c r="HH5" s="49"/>
      <c r="HI5" s="49"/>
      <c r="HJ5" s="35"/>
      <c r="HK5" s="47"/>
    </row>
    <row r="6" spans="1:254" ht="15.75" hidden="1" customHeight="1" x14ac:dyDescent="0.25">
      <c r="A6" s="112"/>
      <c r="B6" s="112"/>
      <c r="C6" s="117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9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7"/>
      <c r="HC6" s="47"/>
      <c r="HD6" s="47"/>
      <c r="HE6" s="47"/>
      <c r="HF6" s="47"/>
      <c r="HG6" s="47"/>
      <c r="HH6" s="47"/>
      <c r="HI6" s="47"/>
      <c r="HJ6" s="48"/>
    </row>
    <row r="7" spans="1:254" ht="15.75" hidden="1" customHeight="1" x14ac:dyDescent="0.25">
      <c r="A7" s="112"/>
      <c r="B7" s="112"/>
      <c r="C7" s="117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9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7"/>
      <c r="HC7" s="47"/>
      <c r="HD7" s="47"/>
      <c r="HE7" s="47"/>
      <c r="HF7" s="47"/>
      <c r="HG7" s="47"/>
      <c r="HH7" s="47"/>
      <c r="HI7" s="47"/>
      <c r="HJ7" s="48"/>
    </row>
    <row r="8" spans="1:254" ht="15.75" hidden="1" customHeight="1" x14ac:dyDescent="0.25">
      <c r="A8" s="112"/>
      <c r="B8" s="112"/>
      <c r="C8" s="117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9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7"/>
      <c r="HC8" s="47"/>
      <c r="HD8" s="47"/>
      <c r="HE8" s="47"/>
      <c r="HF8" s="47"/>
      <c r="HG8" s="47"/>
      <c r="HH8" s="47"/>
      <c r="HI8" s="47"/>
      <c r="HJ8" s="48"/>
    </row>
    <row r="9" spans="1:254" ht="15.75" hidden="1" customHeight="1" x14ac:dyDescent="0.25">
      <c r="A9" s="112"/>
      <c r="B9" s="112"/>
      <c r="C9" s="117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9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7"/>
      <c r="HC9" s="47"/>
      <c r="HD9" s="47"/>
      <c r="HE9" s="47"/>
      <c r="HF9" s="47"/>
      <c r="HG9" s="47"/>
      <c r="HH9" s="47"/>
      <c r="HI9" s="47"/>
      <c r="HJ9" s="48"/>
    </row>
    <row r="10" spans="1:254" ht="15.75" hidden="1" customHeight="1" x14ac:dyDescent="0.25">
      <c r="A10" s="112"/>
      <c r="B10" s="112"/>
      <c r="C10" s="120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2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9"/>
      <c r="HC10" s="49"/>
      <c r="HD10" s="49"/>
      <c r="HE10" s="49"/>
      <c r="HF10" s="49"/>
      <c r="HG10" s="49"/>
      <c r="HH10" s="49"/>
      <c r="HI10" s="49"/>
      <c r="HJ10" s="35"/>
    </row>
    <row r="11" spans="1:254" ht="15.75" x14ac:dyDescent="0.25">
      <c r="A11" s="112"/>
      <c r="B11" s="112"/>
      <c r="C11" s="103" t="s">
        <v>218</v>
      </c>
      <c r="D11" s="104"/>
      <c r="E11" s="105"/>
      <c r="F11" s="103" t="s">
        <v>219</v>
      </c>
      <c r="G11" s="104"/>
      <c r="H11" s="105"/>
      <c r="I11" s="103" t="s">
        <v>275</v>
      </c>
      <c r="J11" s="104"/>
      <c r="K11" s="105"/>
      <c r="L11" s="103" t="s">
        <v>220</v>
      </c>
      <c r="M11" s="104"/>
      <c r="N11" s="105"/>
      <c r="O11" s="103" t="s">
        <v>221</v>
      </c>
      <c r="P11" s="104"/>
      <c r="Q11" s="105"/>
      <c r="R11" s="103" t="s">
        <v>222</v>
      </c>
      <c r="S11" s="104"/>
      <c r="T11" s="105"/>
      <c r="U11" s="103" t="s">
        <v>223</v>
      </c>
      <c r="V11" s="104"/>
      <c r="W11" s="105"/>
      <c r="X11" s="103" t="s">
        <v>224</v>
      </c>
      <c r="Y11" s="104"/>
      <c r="Z11" s="105"/>
      <c r="AA11" s="103" t="s">
        <v>276</v>
      </c>
      <c r="AB11" s="104"/>
      <c r="AC11" s="105"/>
      <c r="AD11" s="103" t="s">
        <v>225</v>
      </c>
      <c r="AE11" s="104"/>
      <c r="AF11" s="105"/>
      <c r="AG11" s="103" t="s">
        <v>226</v>
      </c>
      <c r="AH11" s="104"/>
      <c r="AI11" s="105"/>
      <c r="AJ11" s="103" t="s">
        <v>227</v>
      </c>
      <c r="AK11" s="104"/>
      <c r="AL11" s="105"/>
      <c r="AM11" s="91" t="s">
        <v>228</v>
      </c>
      <c r="AN11" s="92"/>
      <c r="AO11" s="93"/>
      <c r="AP11" s="103" t="s">
        <v>229</v>
      </c>
      <c r="AQ11" s="104"/>
      <c r="AR11" s="105"/>
      <c r="AS11" s="103" t="s">
        <v>230</v>
      </c>
      <c r="AT11" s="104"/>
      <c r="AU11" s="105"/>
      <c r="AV11" s="103" t="s">
        <v>231</v>
      </c>
      <c r="AW11" s="104"/>
      <c r="AX11" s="105"/>
      <c r="AY11" s="103" t="s">
        <v>232</v>
      </c>
      <c r="AZ11" s="104"/>
      <c r="BA11" s="105"/>
      <c r="BB11" s="103" t="s">
        <v>233</v>
      </c>
      <c r="BC11" s="104"/>
      <c r="BD11" s="105"/>
      <c r="BE11" s="91" t="s">
        <v>277</v>
      </c>
      <c r="BF11" s="92"/>
      <c r="BG11" s="93"/>
      <c r="BH11" s="91" t="s">
        <v>234</v>
      </c>
      <c r="BI11" s="92"/>
      <c r="BJ11" s="93"/>
      <c r="BK11" s="103" t="s">
        <v>235</v>
      </c>
      <c r="BL11" s="104"/>
      <c r="BM11" s="105"/>
      <c r="BN11" s="103" t="s">
        <v>236</v>
      </c>
      <c r="BO11" s="104"/>
      <c r="BP11" s="105"/>
      <c r="BQ11" s="91" t="s">
        <v>237</v>
      </c>
      <c r="BR11" s="92"/>
      <c r="BS11" s="93"/>
      <c r="BT11" s="103" t="s">
        <v>238</v>
      </c>
      <c r="BU11" s="104"/>
      <c r="BV11" s="105"/>
      <c r="BW11" s="91" t="s">
        <v>239</v>
      </c>
      <c r="BX11" s="92"/>
      <c r="BY11" s="93"/>
      <c r="BZ11" s="91" t="s">
        <v>240</v>
      </c>
      <c r="CA11" s="92"/>
      <c r="CB11" s="93"/>
      <c r="CC11" s="91" t="s">
        <v>278</v>
      </c>
      <c r="CD11" s="92"/>
      <c r="CE11" s="93"/>
      <c r="CF11" s="91" t="s">
        <v>241</v>
      </c>
      <c r="CG11" s="92"/>
      <c r="CH11" s="93"/>
      <c r="CI11" s="91" t="s">
        <v>242</v>
      </c>
      <c r="CJ11" s="92"/>
      <c r="CK11" s="93"/>
      <c r="CL11" s="91" t="s">
        <v>243</v>
      </c>
      <c r="CM11" s="92"/>
      <c r="CN11" s="93"/>
      <c r="CO11" s="100" t="s">
        <v>244</v>
      </c>
      <c r="CP11" s="101"/>
      <c r="CQ11" s="102"/>
      <c r="CR11" s="100" t="s">
        <v>245</v>
      </c>
      <c r="CS11" s="101"/>
      <c r="CT11" s="102"/>
      <c r="CU11" s="100" t="s">
        <v>279</v>
      </c>
      <c r="CV11" s="101"/>
      <c r="CW11" s="102"/>
      <c r="CX11" s="100" t="s">
        <v>246</v>
      </c>
      <c r="CY11" s="101"/>
      <c r="CZ11" s="102"/>
      <c r="DA11" s="100" t="s">
        <v>247</v>
      </c>
      <c r="DB11" s="101"/>
      <c r="DC11" s="102"/>
      <c r="DD11" s="100" t="s">
        <v>248</v>
      </c>
      <c r="DE11" s="101"/>
      <c r="DF11" s="102"/>
      <c r="DG11" s="100" t="s">
        <v>249</v>
      </c>
      <c r="DH11" s="101"/>
      <c r="DI11" s="102"/>
      <c r="DJ11" s="100" t="s">
        <v>250</v>
      </c>
      <c r="DK11" s="101"/>
      <c r="DL11" s="102"/>
      <c r="DM11" s="100" t="s">
        <v>251</v>
      </c>
      <c r="DN11" s="101"/>
      <c r="DO11" s="102"/>
      <c r="DP11" s="100" t="s">
        <v>252</v>
      </c>
      <c r="DQ11" s="101"/>
      <c r="DR11" s="102"/>
      <c r="DS11" s="100" t="s">
        <v>253</v>
      </c>
      <c r="DT11" s="101"/>
      <c r="DU11" s="102"/>
      <c r="DV11" s="100" t="s">
        <v>254</v>
      </c>
      <c r="DW11" s="101"/>
      <c r="DX11" s="102"/>
      <c r="DY11" s="100" t="s">
        <v>280</v>
      </c>
      <c r="DZ11" s="101"/>
      <c r="EA11" s="102"/>
      <c r="EB11" s="100" t="s">
        <v>255</v>
      </c>
      <c r="EC11" s="101"/>
      <c r="ED11" s="102"/>
      <c r="EE11" s="100" t="s">
        <v>256</v>
      </c>
      <c r="EF11" s="101"/>
      <c r="EG11" s="102"/>
      <c r="EH11" s="100" t="s">
        <v>257</v>
      </c>
      <c r="EI11" s="101"/>
      <c r="EJ11" s="102"/>
      <c r="EK11" s="100" t="s">
        <v>258</v>
      </c>
      <c r="EL11" s="101"/>
      <c r="EM11" s="102"/>
      <c r="EN11" s="100" t="s">
        <v>259</v>
      </c>
      <c r="EO11" s="101"/>
      <c r="EP11" s="102"/>
      <c r="EQ11" s="100" t="s">
        <v>260</v>
      </c>
      <c r="ER11" s="101"/>
      <c r="ES11" s="102"/>
      <c r="ET11" s="100" t="s">
        <v>261</v>
      </c>
      <c r="EU11" s="101"/>
      <c r="EV11" s="102"/>
      <c r="EW11" s="100" t="s">
        <v>262</v>
      </c>
      <c r="EX11" s="101"/>
      <c r="EY11" s="102"/>
      <c r="EZ11" s="100" t="s">
        <v>263</v>
      </c>
      <c r="FA11" s="101"/>
      <c r="FB11" s="102"/>
      <c r="FC11" s="100" t="s">
        <v>281</v>
      </c>
      <c r="FD11" s="101"/>
      <c r="FE11" s="102"/>
      <c r="FF11" s="100" t="s">
        <v>264</v>
      </c>
      <c r="FG11" s="101"/>
      <c r="FH11" s="102"/>
      <c r="FI11" s="100" t="s">
        <v>265</v>
      </c>
      <c r="FJ11" s="101"/>
      <c r="FK11" s="102"/>
      <c r="FL11" s="100" t="s">
        <v>266</v>
      </c>
      <c r="FM11" s="101"/>
      <c r="FN11" s="102"/>
      <c r="FO11" s="100" t="s">
        <v>267</v>
      </c>
      <c r="FP11" s="101"/>
      <c r="FQ11" s="102"/>
      <c r="FR11" s="100" t="s">
        <v>268</v>
      </c>
      <c r="FS11" s="101"/>
      <c r="FT11" s="102"/>
      <c r="FU11" s="100" t="s">
        <v>269</v>
      </c>
      <c r="FV11" s="101"/>
      <c r="FW11" s="102"/>
      <c r="FX11" s="100" t="s">
        <v>282</v>
      </c>
      <c r="FY11" s="101"/>
      <c r="FZ11" s="102"/>
      <c r="GA11" s="100" t="s">
        <v>270</v>
      </c>
      <c r="GB11" s="101"/>
      <c r="GC11" s="102"/>
      <c r="GD11" s="100" t="s">
        <v>271</v>
      </c>
      <c r="GE11" s="101"/>
      <c r="GF11" s="102"/>
      <c r="GG11" s="100" t="s">
        <v>283</v>
      </c>
      <c r="GH11" s="101"/>
      <c r="GI11" s="102"/>
      <c r="GJ11" s="100" t="s">
        <v>272</v>
      </c>
      <c r="GK11" s="101"/>
      <c r="GL11" s="102"/>
      <c r="GM11" s="100" t="s">
        <v>273</v>
      </c>
      <c r="GN11" s="101"/>
      <c r="GO11" s="102"/>
      <c r="GP11" s="100" t="s">
        <v>274</v>
      </c>
      <c r="GQ11" s="101"/>
      <c r="GR11" s="102"/>
      <c r="GS11" s="47"/>
      <c r="GT11" s="47"/>
      <c r="GU11" s="47"/>
      <c r="GV11" s="47"/>
      <c r="GW11" s="47"/>
      <c r="GX11" s="47"/>
      <c r="GY11" s="47"/>
      <c r="GZ11" s="41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</row>
    <row r="12" spans="1:254" ht="85.5" customHeight="1" x14ac:dyDescent="0.25">
      <c r="A12" s="112"/>
      <c r="B12" s="112"/>
      <c r="C12" s="108" t="s">
        <v>511</v>
      </c>
      <c r="D12" s="109"/>
      <c r="E12" s="110"/>
      <c r="F12" s="108" t="s">
        <v>514</v>
      </c>
      <c r="G12" s="109"/>
      <c r="H12" s="110"/>
      <c r="I12" s="108" t="s">
        <v>517</v>
      </c>
      <c r="J12" s="109"/>
      <c r="K12" s="110"/>
      <c r="L12" s="108" t="s">
        <v>311</v>
      </c>
      <c r="M12" s="109"/>
      <c r="N12" s="110"/>
      <c r="O12" s="108" t="s">
        <v>520</v>
      </c>
      <c r="P12" s="109"/>
      <c r="Q12" s="110"/>
      <c r="R12" s="108" t="s">
        <v>523</v>
      </c>
      <c r="S12" s="109"/>
      <c r="T12" s="110"/>
      <c r="U12" s="108" t="s">
        <v>527</v>
      </c>
      <c r="V12" s="109"/>
      <c r="W12" s="110"/>
      <c r="X12" s="108" t="s">
        <v>312</v>
      </c>
      <c r="Y12" s="109"/>
      <c r="Z12" s="110"/>
      <c r="AA12" s="108" t="s">
        <v>313</v>
      </c>
      <c r="AB12" s="109"/>
      <c r="AC12" s="110"/>
      <c r="AD12" s="108" t="s">
        <v>314</v>
      </c>
      <c r="AE12" s="109"/>
      <c r="AF12" s="110"/>
      <c r="AG12" s="108" t="s">
        <v>532</v>
      </c>
      <c r="AH12" s="109"/>
      <c r="AI12" s="110"/>
      <c r="AJ12" s="108" t="s">
        <v>315</v>
      </c>
      <c r="AK12" s="109"/>
      <c r="AL12" s="110"/>
      <c r="AM12" s="108" t="s">
        <v>316</v>
      </c>
      <c r="AN12" s="109"/>
      <c r="AO12" s="110"/>
      <c r="AP12" s="108" t="s">
        <v>317</v>
      </c>
      <c r="AQ12" s="109"/>
      <c r="AR12" s="110"/>
      <c r="AS12" s="108" t="s">
        <v>535</v>
      </c>
      <c r="AT12" s="109"/>
      <c r="AU12" s="110"/>
      <c r="AV12" s="108" t="s">
        <v>626</v>
      </c>
      <c r="AW12" s="109"/>
      <c r="AX12" s="110"/>
      <c r="AY12" s="108" t="s">
        <v>318</v>
      </c>
      <c r="AZ12" s="109"/>
      <c r="BA12" s="110"/>
      <c r="BB12" s="108" t="s">
        <v>305</v>
      </c>
      <c r="BC12" s="109"/>
      <c r="BD12" s="110"/>
      <c r="BE12" s="108" t="s">
        <v>319</v>
      </c>
      <c r="BF12" s="109"/>
      <c r="BG12" s="110"/>
      <c r="BH12" s="108" t="s">
        <v>541</v>
      </c>
      <c r="BI12" s="109"/>
      <c r="BJ12" s="110"/>
      <c r="BK12" s="108" t="s">
        <v>320</v>
      </c>
      <c r="BL12" s="109"/>
      <c r="BM12" s="110"/>
      <c r="BN12" s="108" t="s">
        <v>321</v>
      </c>
      <c r="BO12" s="109"/>
      <c r="BP12" s="110"/>
      <c r="BQ12" s="108" t="s">
        <v>322</v>
      </c>
      <c r="BR12" s="109"/>
      <c r="BS12" s="110"/>
      <c r="BT12" s="108" t="s">
        <v>323</v>
      </c>
      <c r="BU12" s="109"/>
      <c r="BV12" s="110"/>
      <c r="BW12" s="108" t="s">
        <v>548</v>
      </c>
      <c r="BX12" s="109"/>
      <c r="BY12" s="110"/>
      <c r="BZ12" s="108" t="s">
        <v>330</v>
      </c>
      <c r="CA12" s="109"/>
      <c r="CB12" s="110"/>
      <c r="CC12" s="108" t="s">
        <v>552</v>
      </c>
      <c r="CD12" s="109"/>
      <c r="CE12" s="110"/>
      <c r="CF12" s="108" t="s">
        <v>331</v>
      </c>
      <c r="CG12" s="109"/>
      <c r="CH12" s="110"/>
      <c r="CI12" s="108" t="s">
        <v>332</v>
      </c>
      <c r="CJ12" s="109"/>
      <c r="CK12" s="110"/>
      <c r="CL12" s="108" t="s">
        <v>333</v>
      </c>
      <c r="CM12" s="109"/>
      <c r="CN12" s="110"/>
      <c r="CO12" s="94" t="s">
        <v>374</v>
      </c>
      <c r="CP12" s="95"/>
      <c r="CQ12" s="96"/>
      <c r="CR12" s="94" t="s">
        <v>371</v>
      </c>
      <c r="CS12" s="95"/>
      <c r="CT12" s="96"/>
      <c r="CU12" s="94" t="s">
        <v>375</v>
      </c>
      <c r="CV12" s="95"/>
      <c r="CW12" s="96"/>
      <c r="CX12" s="94" t="s">
        <v>372</v>
      </c>
      <c r="CY12" s="95"/>
      <c r="CZ12" s="96"/>
      <c r="DA12" s="94" t="s">
        <v>373</v>
      </c>
      <c r="DB12" s="95"/>
      <c r="DC12" s="96"/>
      <c r="DD12" s="94" t="s">
        <v>564</v>
      </c>
      <c r="DE12" s="95"/>
      <c r="DF12" s="96"/>
      <c r="DG12" s="94" t="s">
        <v>567</v>
      </c>
      <c r="DH12" s="95"/>
      <c r="DI12" s="96"/>
      <c r="DJ12" s="94" t="s">
        <v>376</v>
      </c>
      <c r="DK12" s="95"/>
      <c r="DL12" s="96"/>
      <c r="DM12" s="94" t="s">
        <v>571</v>
      </c>
      <c r="DN12" s="95"/>
      <c r="DO12" s="96"/>
      <c r="DP12" s="94" t="s">
        <v>377</v>
      </c>
      <c r="DQ12" s="95"/>
      <c r="DR12" s="96"/>
      <c r="DS12" s="94" t="s">
        <v>378</v>
      </c>
      <c r="DT12" s="95"/>
      <c r="DU12" s="96"/>
      <c r="DV12" s="94" t="s">
        <v>579</v>
      </c>
      <c r="DW12" s="95"/>
      <c r="DX12" s="96"/>
      <c r="DY12" s="94" t="s">
        <v>379</v>
      </c>
      <c r="DZ12" s="95"/>
      <c r="EA12" s="96"/>
      <c r="EB12" s="94" t="s">
        <v>380</v>
      </c>
      <c r="EC12" s="95"/>
      <c r="ED12" s="96"/>
      <c r="EE12" s="94" t="s">
        <v>381</v>
      </c>
      <c r="EF12" s="95"/>
      <c r="EG12" s="96"/>
      <c r="EH12" s="94" t="s">
        <v>382</v>
      </c>
      <c r="EI12" s="95"/>
      <c r="EJ12" s="96"/>
      <c r="EK12" s="123" t="s">
        <v>383</v>
      </c>
      <c r="EL12" s="124"/>
      <c r="EM12" s="125"/>
      <c r="EN12" s="94" t="s">
        <v>590</v>
      </c>
      <c r="EO12" s="95"/>
      <c r="EP12" s="96"/>
      <c r="EQ12" s="94" t="s">
        <v>384</v>
      </c>
      <c r="ER12" s="95"/>
      <c r="ES12" s="96"/>
      <c r="ET12" s="94" t="s">
        <v>385</v>
      </c>
      <c r="EU12" s="95"/>
      <c r="EV12" s="96"/>
      <c r="EW12" s="94" t="s">
        <v>596</v>
      </c>
      <c r="EX12" s="95"/>
      <c r="EY12" s="96"/>
      <c r="EZ12" s="94" t="s">
        <v>387</v>
      </c>
      <c r="FA12" s="95"/>
      <c r="FB12" s="96"/>
      <c r="FC12" s="94" t="s">
        <v>388</v>
      </c>
      <c r="FD12" s="95"/>
      <c r="FE12" s="96"/>
      <c r="FF12" s="94" t="s">
        <v>386</v>
      </c>
      <c r="FG12" s="95"/>
      <c r="FH12" s="96"/>
      <c r="FI12" s="94" t="s">
        <v>601</v>
      </c>
      <c r="FJ12" s="95"/>
      <c r="FK12" s="96"/>
      <c r="FL12" s="94" t="s">
        <v>389</v>
      </c>
      <c r="FM12" s="95"/>
      <c r="FN12" s="96"/>
      <c r="FO12" s="94" t="s">
        <v>605</v>
      </c>
      <c r="FP12" s="95"/>
      <c r="FQ12" s="96"/>
      <c r="FR12" s="94" t="s">
        <v>390</v>
      </c>
      <c r="FS12" s="95"/>
      <c r="FT12" s="96"/>
      <c r="FU12" s="123" t="s">
        <v>629</v>
      </c>
      <c r="FV12" s="124"/>
      <c r="FW12" s="125"/>
      <c r="FX12" s="94" t="s">
        <v>630</v>
      </c>
      <c r="FY12" s="95"/>
      <c r="FZ12" s="96"/>
      <c r="GA12" s="94" t="s">
        <v>394</v>
      </c>
      <c r="GB12" s="95"/>
      <c r="GC12" s="96"/>
      <c r="GD12" s="94" t="s">
        <v>611</v>
      </c>
      <c r="GE12" s="95"/>
      <c r="GF12" s="96"/>
      <c r="GG12" s="94" t="s">
        <v>395</v>
      </c>
      <c r="GH12" s="95"/>
      <c r="GI12" s="96"/>
      <c r="GJ12" s="94" t="s">
        <v>617</v>
      </c>
      <c r="GK12" s="95"/>
      <c r="GL12" s="96"/>
      <c r="GM12" s="94" t="s">
        <v>621</v>
      </c>
      <c r="GN12" s="95"/>
      <c r="GO12" s="96"/>
      <c r="GP12" s="94" t="s">
        <v>631</v>
      </c>
      <c r="GQ12" s="95"/>
      <c r="GR12" s="96"/>
      <c r="GS12" s="31"/>
      <c r="GT12" s="47"/>
      <c r="GV12" s="47"/>
      <c r="GY12" s="47"/>
      <c r="GZ12" s="47"/>
      <c r="HA12" s="47"/>
      <c r="HB12" s="47"/>
      <c r="HC12" s="47"/>
      <c r="HD12" s="47"/>
      <c r="HH12" s="47"/>
      <c r="HI12" s="47"/>
      <c r="HJ12" s="47"/>
    </row>
    <row r="13" spans="1:254" ht="100.5" customHeight="1" x14ac:dyDescent="0.25">
      <c r="A13" s="113"/>
      <c r="B13" s="113"/>
      <c r="C13" s="42" t="s">
        <v>512</v>
      </c>
      <c r="D13" s="42" t="s">
        <v>513</v>
      </c>
      <c r="E13" s="42" t="s">
        <v>12</v>
      </c>
      <c r="F13" s="42" t="s">
        <v>284</v>
      </c>
      <c r="G13" s="42" t="s">
        <v>515</v>
      </c>
      <c r="H13" s="42" t="s">
        <v>516</v>
      </c>
      <c r="I13" s="42" t="s">
        <v>118</v>
      </c>
      <c r="J13" s="42" t="s">
        <v>518</v>
      </c>
      <c r="K13" s="42" t="s">
        <v>519</v>
      </c>
      <c r="L13" s="42" t="s">
        <v>285</v>
      </c>
      <c r="M13" s="42" t="s">
        <v>286</v>
      </c>
      <c r="N13" s="42" t="s">
        <v>287</v>
      </c>
      <c r="O13" s="42" t="s">
        <v>521</v>
      </c>
      <c r="P13" s="42" t="s">
        <v>521</v>
      </c>
      <c r="Q13" s="42" t="s">
        <v>522</v>
      </c>
      <c r="R13" s="42" t="s">
        <v>524</v>
      </c>
      <c r="S13" s="42" t="s">
        <v>525</v>
      </c>
      <c r="T13" s="42" t="s">
        <v>526</v>
      </c>
      <c r="U13" s="42" t="s">
        <v>528</v>
      </c>
      <c r="V13" s="42" t="s">
        <v>529</v>
      </c>
      <c r="W13" s="42" t="s">
        <v>530</v>
      </c>
      <c r="X13" s="42" t="s">
        <v>40</v>
      </c>
      <c r="Y13" s="42" t="s">
        <v>45</v>
      </c>
      <c r="Z13" s="42" t="s">
        <v>46</v>
      </c>
      <c r="AA13" s="42" t="s">
        <v>288</v>
      </c>
      <c r="AB13" s="42" t="s">
        <v>289</v>
      </c>
      <c r="AC13" s="42" t="s">
        <v>290</v>
      </c>
      <c r="AD13" s="42" t="s">
        <v>291</v>
      </c>
      <c r="AE13" s="42" t="s">
        <v>292</v>
      </c>
      <c r="AF13" s="42" t="s">
        <v>531</v>
      </c>
      <c r="AG13" s="42" t="s">
        <v>293</v>
      </c>
      <c r="AH13" s="42" t="s">
        <v>294</v>
      </c>
      <c r="AI13" s="42" t="s">
        <v>533</v>
      </c>
      <c r="AJ13" s="42" t="s">
        <v>47</v>
      </c>
      <c r="AK13" s="42" t="s">
        <v>534</v>
      </c>
      <c r="AL13" s="42" t="s">
        <v>295</v>
      </c>
      <c r="AM13" s="42" t="s">
        <v>296</v>
      </c>
      <c r="AN13" s="42" t="s">
        <v>297</v>
      </c>
      <c r="AO13" s="42" t="s">
        <v>298</v>
      </c>
      <c r="AP13" s="42" t="s">
        <v>55</v>
      </c>
      <c r="AQ13" s="42" t="s">
        <v>418</v>
      </c>
      <c r="AR13" s="42" t="s">
        <v>56</v>
      </c>
      <c r="AS13" s="42" t="s">
        <v>536</v>
      </c>
      <c r="AT13" s="42" t="s">
        <v>537</v>
      </c>
      <c r="AU13" s="42" t="s">
        <v>23</v>
      </c>
      <c r="AV13" s="42" t="s">
        <v>301</v>
      </c>
      <c r="AW13" s="42" t="s">
        <v>302</v>
      </c>
      <c r="AX13" s="42" t="s">
        <v>303</v>
      </c>
      <c r="AY13" s="42" t="s">
        <v>304</v>
      </c>
      <c r="AZ13" s="42" t="s">
        <v>538</v>
      </c>
      <c r="BA13" s="42" t="s">
        <v>38</v>
      </c>
      <c r="BB13" s="42" t="s">
        <v>539</v>
      </c>
      <c r="BC13" s="42" t="s">
        <v>306</v>
      </c>
      <c r="BD13" s="42" t="s">
        <v>540</v>
      </c>
      <c r="BE13" s="42" t="s">
        <v>20</v>
      </c>
      <c r="BF13" s="42" t="s">
        <v>307</v>
      </c>
      <c r="BG13" s="42" t="s">
        <v>41</v>
      </c>
      <c r="BH13" s="42" t="s">
        <v>542</v>
      </c>
      <c r="BI13" s="42" t="s">
        <v>543</v>
      </c>
      <c r="BJ13" s="42" t="s">
        <v>544</v>
      </c>
      <c r="BK13" s="42" t="s">
        <v>139</v>
      </c>
      <c r="BL13" s="42" t="s">
        <v>299</v>
      </c>
      <c r="BM13" s="42" t="s">
        <v>300</v>
      </c>
      <c r="BN13" s="42" t="s">
        <v>134</v>
      </c>
      <c r="BO13" s="42" t="s">
        <v>15</v>
      </c>
      <c r="BP13" s="42" t="s">
        <v>545</v>
      </c>
      <c r="BQ13" s="42" t="s">
        <v>16</v>
      </c>
      <c r="BR13" s="42" t="s">
        <v>546</v>
      </c>
      <c r="BS13" s="42" t="s">
        <v>547</v>
      </c>
      <c r="BT13" s="42" t="s">
        <v>308</v>
      </c>
      <c r="BU13" s="42" t="s">
        <v>309</v>
      </c>
      <c r="BV13" s="43" t="s">
        <v>310</v>
      </c>
      <c r="BW13" s="44" t="s">
        <v>549</v>
      </c>
      <c r="BX13" s="42" t="s">
        <v>550</v>
      </c>
      <c r="BY13" s="42" t="s">
        <v>551</v>
      </c>
      <c r="BZ13" s="42" t="s">
        <v>49</v>
      </c>
      <c r="CA13" s="42" t="s">
        <v>50</v>
      </c>
      <c r="CB13" s="42" t="s">
        <v>324</v>
      </c>
      <c r="CC13" s="42" t="s">
        <v>553</v>
      </c>
      <c r="CD13" s="42" t="s">
        <v>554</v>
      </c>
      <c r="CE13" s="42" t="s">
        <v>555</v>
      </c>
      <c r="CF13" s="42" t="s">
        <v>556</v>
      </c>
      <c r="CG13" s="42" t="s">
        <v>557</v>
      </c>
      <c r="CH13" s="42" t="s">
        <v>558</v>
      </c>
      <c r="CI13" s="42" t="s">
        <v>325</v>
      </c>
      <c r="CJ13" s="42" t="s">
        <v>326</v>
      </c>
      <c r="CK13" s="42" t="s">
        <v>327</v>
      </c>
      <c r="CL13" s="42" t="s">
        <v>328</v>
      </c>
      <c r="CM13" s="42" t="s">
        <v>329</v>
      </c>
      <c r="CN13" s="43" t="s">
        <v>559</v>
      </c>
      <c r="CO13" s="42" t="s">
        <v>560</v>
      </c>
      <c r="CP13" s="42" t="s">
        <v>561</v>
      </c>
      <c r="CQ13" s="42" t="s">
        <v>562</v>
      </c>
      <c r="CR13" s="42" t="s">
        <v>52</v>
      </c>
      <c r="CS13" s="42" t="s">
        <v>563</v>
      </c>
      <c r="CT13" s="42" t="s">
        <v>53</v>
      </c>
      <c r="CU13" s="42" t="s">
        <v>340</v>
      </c>
      <c r="CV13" s="42" t="s">
        <v>341</v>
      </c>
      <c r="CW13" s="42" t="s">
        <v>342</v>
      </c>
      <c r="CX13" s="42" t="s">
        <v>334</v>
      </c>
      <c r="CY13" s="42" t="s">
        <v>335</v>
      </c>
      <c r="CZ13" s="42" t="s">
        <v>336</v>
      </c>
      <c r="DA13" s="42" t="s">
        <v>337</v>
      </c>
      <c r="DB13" s="42" t="s">
        <v>338</v>
      </c>
      <c r="DC13" s="42" t="s">
        <v>339</v>
      </c>
      <c r="DD13" s="42" t="s">
        <v>343</v>
      </c>
      <c r="DE13" s="42" t="s">
        <v>565</v>
      </c>
      <c r="DF13" s="42" t="s">
        <v>566</v>
      </c>
      <c r="DG13" s="42" t="s">
        <v>347</v>
      </c>
      <c r="DH13" s="42" t="s">
        <v>348</v>
      </c>
      <c r="DI13" s="42" t="s">
        <v>568</v>
      </c>
      <c r="DJ13" s="42" t="s">
        <v>569</v>
      </c>
      <c r="DK13" s="42" t="s">
        <v>344</v>
      </c>
      <c r="DL13" s="42" t="s">
        <v>570</v>
      </c>
      <c r="DM13" s="42" t="s">
        <v>345</v>
      </c>
      <c r="DN13" s="42" t="s">
        <v>572</v>
      </c>
      <c r="DO13" s="42" t="s">
        <v>573</v>
      </c>
      <c r="DP13" s="42" t="s">
        <v>346</v>
      </c>
      <c r="DQ13" s="42" t="s">
        <v>574</v>
      </c>
      <c r="DR13" s="42" t="s">
        <v>575</v>
      </c>
      <c r="DS13" s="42" t="s">
        <v>576</v>
      </c>
      <c r="DT13" s="42" t="s">
        <v>577</v>
      </c>
      <c r="DU13" s="42" t="s">
        <v>578</v>
      </c>
      <c r="DV13" s="42" t="s">
        <v>580</v>
      </c>
      <c r="DW13" s="42" t="s">
        <v>581</v>
      </c>
      <c r="DX13" s="42" t="s">
        <v>627</v>
      </c>
      <c r="DY13" s="42" t="s">
        <v>582</v>
      </c>
      <c r="DZ13" s="42" t="s">
        <v>628</v>
      </c>
      <c r="EA13" s="42" t="s">
        <v>583</v>
      </c>
      <c r="EB13" s="42" t="s">
        <v>349</v>
      </c>
      <c r="EC13" s="42" t="s">
        <v>350</v>
      </c>
      <c r="ED13" s="42" t="s">
        <v>584</v>
      </c>
      <c r="EE13" s="42" t="s">
        <v>189</v>
      </c>
      <c r="EF13" s="42" t="s">
        <v>351</v>
      </c>
      <c r="EG13" s="42" t="s">
        <v>585</v>
      </c>
      <c r="EH13" s="42" t="s">
        <v>352</v>
      </c>
      <c r="EI13" s="42" t="s">
        <v>353</v>
      </c>
      <c r="EJ13" s="42" t="s">
        <v>586</v>
      </c>
      <c r="EK13" s="42" t="s">
        <v>587</v>
      </c>
      <c r="EL13" s="42" t="s">
        <v>588</v>
      </c>
      <c r="EM13" s="42" t="s">
        <v>589</v>
      </c>
      <c r="EN13" s="42" t="s">
        <v>354</v>
      </c>
      <c r="EO13" s="42" t="s">
        <v>355</v>
      </c>
      <c r="EP13" s="42" t="s">
        <v>591</v>
      </c>
      <c r="EQ13" s="42" t="s">
        <v>356</v>
      </c>
      <c r="ER13" s="42" t="s">
        <v>357</v>
      </c>
      <c r="ES13" s="42" t="s">
        <v>592</v>
      </c>
      <c r="ET13" s="42" t="s">
        <v>593</v>
      </c>
      <c r="EU13" s="42" t="s">
        <v>594</v>
      </c>
      <c r="EV13" s="42" t="s">
        <v>595</v>
      </c>
      <c r="EW13" s="42" t="s">
        <v>597</v>
      </c>
      <c r="EX13" s="42" t="s">
        <v>598</v>
      </c>
      <c r="EY13" s="42" t="s">
        <v>599</v>
      </c>
      <c r="EZ13" s="42" t="s">
        <v>55</v>
      </c>
      <c r="FA13" s="42" t="s">
        <v>57</v>
      </c>
      <c r="FB13" s="42" t="s">
        <v>56</v>
      </c>
      <c r="FC13" s="42" t="s">
        <v>361</v>
      </c>
      <c r="FD13" s="42" t="s">
        <v>362</v>
      </c>
      <c r="FE13" s="42" t="s">
        <v>600</v>
      </c>
      <c r="FF13" s="42" t="s">
        <v>358</v>
      </c>
      <c r="FG13" s="42" t="s">
        <v>359</v>
      </c>
      <c r="FH13" s="42" t="s">
        <v>360</v>
      </c>
      <c r="FI13" s="42" t="s">
        <v>602</v>
      </c>
      <c r="FJ13" s="42" t="s">
        <v>603</v>
      </c>
      <c r="FK13" s="42" t="s">
        <v>604</v>
      </c>
      <c r="FL13" s="42" t="s">
        <v>363</v>
      </c>
      <c r="FM13" s="42" t="s">
        <v>364</v>
      </c>
      <c r="FN13" s="42" t="s">
        <v>365</v>
      </c>
      <c r="FO13" s="42" t="s">
        <v>606</v>
      </c>
      <c r="FP13" s="42" t="s">
        <v>607</v>
      </c>
      <c r="FQ13" s="42" t="s">
        <v>608</v>
      </c>
      <c r="FR13" s="42" t="s">
        <v>634</v>
      </c>
      <c r="FS13" s="42" t="s">
        <v>366</v>
      </c>
      <c r="FT13" s="42" t="s">
        <v>367</v>
      </c>
      <c r="FU13" s="42" t="s">
        <v>368</v>
      </c>
      <c r="FV13" s="42" t="s">
        <v>150</v>
      </c>
      <c r="FW13" s="42" t="s">
        <v>369</v>
      </c>
      <c r="FX13" s="42" t="s">
        <v>370</v>
      </c>
      <c r="FY13" s="42" t="s">
        <v>609</v>
      </c>
      <c r="FZ13" s="42" t="s">
        <v>610</v>
      </c>
      <c r="GA13" s="42" t="s">
        <v>391</v>
      </c>
      <c r="GB13" s="42" t="s">
        <v>392</v>
      </c>
      <c r="GC13" s="42" t="s">
        <v>393</v>
      </c>
      <c r="GD13" s="42" t="s">
        <v>612</v>
      </c>
      <c r="GE13" s="42" t="s">
        <v>613</v>
      </c>
      <c r="GF13" s="42" t="s">
        <v>614</v>
      </c>
      <c r="GG13" s="42" t="s">
        <v>396</v>
      </c>
      <c r="GH13" s="42" t="s">
        <v>615</v>
      </c>
      <c r="GI13" s="42" t="s">
        <v>616</v>
      </c>
      <c r="GJ13" s="42" t="s">
        <v>618</v>
      </c>
      <c r="GK13" s="42" t="s">
        <v>619</v>
      </c>
      <c r="GL13" s="42" t="s">
        <v>620</v>
      </c>
      <c r="GM13" s="42" t="s">
        <v>397</v>
      </c>
      <c r="GN13" s="42" t="s">
        <v>398</v>
      </c>
      <c r="GO13" s="42" t="s">
        <v>399</v>
      </c>
      <c r="GP13" s="42" t="s">
        <v>622</v>
      </c>
      <c r="GQ13" s="42" t="s">
        <v>623</v>
      </c>
      <c r="GR13" s="42" t="s">
        <v>624</v>
      </c>
    </row>
    <row r="14" spans="1:254" ht="15.75" x14ac:dyDescent="0.25">
      <c r="A14" s="13">
        <v>1</v>
      </c>
      <c r="B14" s="10" t="s">
        <v>643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0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 t="s">
        <v>639</v>
      </c>
      <c r="GL14" s="4"/>
      <c r="GM14" s="4">
        <v>1</v>
      </c>
      <c r="GN14" s="4"/>
      <c r="GO14" s="4"/>
      <c r="GP14" s="4">
        <v>1</v>
      </c>
      <c r="GQ14" s="4"/>
      <c r="GR14" s="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</row>
    <row r="15" spans="1:254" ht="15.75" x14ac:dyDescent="0.25">
      <c r="A15" s="2">
        <v>2</v>
      </c>
      <c r="B15" s="1" t="s">
        <v>644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>
        <v>1</v>
      </c>
      <c r="AH15" s="4"/>
      <c r="AI15" s="4"/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4" ht="15.75" x14ac:dyDescent="0.25">
      <c r="A16" s="2">
        <v>3</v>
      </c>
      <c r="B16" s="1" t="s">
        <v>645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/>
      <c r="V16" s="4">
        <v>1</v>
      </c>
      <c r="W16" s="4"/>
      <c r="X16" s="4"/>
      <c r="Y16" s="4">
        <v>1</v>
      </c>
      <c r="Z16" s="4"/>
      <c r="AA16" s="4">
        <v>1</v>
      </c>
      <c r="AB16" s="4"/>
      <c r="AC16" s="4"/>
      <c r="AD16" s="4"/>
      <c r="AE16" s="4">
        <v>1</v>
      </c>
      <c r="AF16" s="4"/>
      <c r="AG16" s="4">
        <v>1</v>
      </c>
      <c r="AH16" s="4"/>
      <c r="AI16" s="4"/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/>
      <c r="EO16" s="4">
        <v>1</v>
      </c>
      <c r="EP16" s="4"/>
      <c r="EQ16" s="4"/>
      <c r="ER16" s="4">
        <v>1</v>
      </c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/>
      <c r="FV16" s="4">
        <v>1</v>
      </c>
      <c r="FW16" s="4"/>
      <c r="FX16" s="4"/>
      <c r="FY16" s="4">
        <v>1</v>
      </c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</row>
    <row r="17" spans="1:254" ht="15.75" x14ac:dyDescent="0.25">
      <c r="A17" s="2">
        <v>4</v>
      </c>
      <c r="B17" s="1" t="s">
        <v>646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 ht="15.75" x14ac:dyDescent="0.25">
      <c r="A18" s="2">
        <v>5</v>
      </c>
      <c r="B18" s="1" t="s">
        <v>647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ht="15.75" x14ac:dyDescent="0.25">
      <c r="A19" s="2">
        <v>6</v>
      </c>
      <c r="B19" s="1" t="s">
        <v>648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</row>
    <row r="20" spans="1:254" ht="15.75" x14ac:dyDescent="0.25">
      <c r="A20" s="2">
        <v>7</v>
      </c>
      <c r="B20" s="1" t="s">
        <v>649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</row>
    <row r="21" spans="1:254" ht="15.75" x14ac:dyDescent="0.25">
      <c r="A21" s="3">
        <v>8</v>
      </c>
      <c r="B21" s="1" t="s">
        <v>650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1" t="s">
        <v>63</v>
      </c>
      <c r="B39" s="72"/>
      <c r="C39" s="3">
        <f>C14+C15+C16+C17+C18+C19+C20+C21+C22+C23+C24+C25+C26+C27+C28+C29+C30+C31+C32+C33+C34+C35+C36+C37+C38</f>
        <v>7</v>
      </c>
      <c r="D39" s="50">
        <f>D14+D15+D16+D17+D18+D19+D20+D21+D22+D23+D24+D25+D26+D27+D28+D29+D30+D31+D32+D33+D34+D35+D36+D37+D38</f>
        <v>0</v>
      </c>
      <c r="E39" s="50">
        <f>E14+E15+E16+E17+E18+E19+E20+E21+E22+E23+E24+E25+E26+E27+E28+E29+E30+E31+E32+E33+E34+E35+E36+E37+E38</f>
        <v>1</v>
      </c>
      <c r="F39" s="50">
        <f>F14+F15+F16+F17+F18+F19+F20+F21+F22+F23+F24+F25+F26+F27+F28+F29+F30+F31+F32+F33+F34+F35+F36+F37+F38</f>
        <v>7</v>
      </c>
      <c r="G39" s="50">
        <f>G14+G15+G16+G17+G18+G19+G20+G21+G22+G23+G24+G25+G26+G27+G28+G29+G30+G31+G32+G33+G34+G35+G36+G37+G38</f>
        <v>0</v>
      </c>
      <c r="H39" s="50">
        <f>H14+H15+H16+H17+H18+H19+H20+H21+H22+H23+H24+H25+H26+H27+H28+H29+H30+H31+H32+H33+H34+H35+H36+H37+H38</f>
        <v>1</v>
      </c>
      <c r="I39" s="50">
        <f>I14+I15+I16+I17+I18+I19+I20+I21+I22+I23+I24+I25+I26+I27+I28+I29+I30+I31+I32+I33+I34+I35+I36+I37+I38</f>
        <v>7</v>
      </c>
      <c r="J39" s="50">
        <f>J14+J15+J16+J17+J18+J19+J20+J21+J22+J23+J24+J25+J26+J27+J28+J29+J30+J31+J32+J33+J34+J35+J36+J37+J38</f>
        <v>0</v>
      </c>
      <c r="K39" s="50">
        <f>K14+K15+K16+K17+K18+K19+K20+K21+K22+K23+K24+K25+K26+K27+K28+K29+K30+K31+K32+K33+K34+K35+K36+K37+K38</f>
        <v>1</v>
      </c>
      <c r="L39" s="50">
        <f>L14+L15+L16+L17+L18+L19+L20+L21+L22+L23+L24+L25+L26+L27+L28+L29+L30+L31+L32+L33+L34+L35+L36+L37+L38</f>
        <v>7</v>
      </c>
      <c r="M39" s="50">
        <f>M14+M15+M16+M17+M18+M19+M20+M21+M22+M23+M24+M25+M26+M27+M28+M29+M30+M31+M32+M33+M34+M35+M36+M37+M38</f>
        <v>0</v>
      </c>
      <c r="N39" s="50">
        <f>N14+N15+N16+N17+N18+N19+N20+N21+N22+N23+N24+N25+N26+N27+N28+N29+N30+N31+N32+N33+N34+N35+N36+N37+N38</f>
        <v>1</v>
      </c>
      <c r="O39" s="50">
        <f>O14+O15+O16+O17+O18+O19+O20+O21+O22+O23+O24+O25+O26+O27+O28+O29+O30+O31+O32+O33+O34+O35+O36+O37+O38</f>
        <v>7</v>
      </c>
      <c r="P39" s="50">
        <f>P14+P15+P16+P17+P18+P19+P20+P21+P22+P23+P24+P25+P26+P27+P28+P29+P30+P31+P32+P33+P34+P35+P36+P37+P38</f>
        <v>0</v>
      </c>
      <c r="Q39" s="50">
        <f>Q14+Q15+Q16+Q17+Q18+Q19+Q20+Q21+Q22+Q23+Q24+Q25+Q26+Q27+Q28+Q29+Q30+Q31+Q32+Q33+Q34+Q35+Q36+Q37+Q38</f>
        <v>1</v>
      </c>
      <c r="R39" s="50">
        <f>R14+R15+R16+R17+R18+R19+R20+R21+R22+R23+R24+R25+R26+R27+R28+R29+R30+R31+R32+R33+R34+R35+R36+R37+R38</f>
        <v>7</v>
      </c>
      <c r="S39" s="50">
        <f>S14+S15+S16+S17+S18+S19+S20+S21+S22+S23+S24+S25+S26+S27+S28+S29+S30+S31+S32+S33+S34+S35+S36+S37+S38</f>
        <v>0</v>
      </c>
      <c r="T39" s="50">
        <f>T14+T15+T16+T17+T18+T19+T20+T21+T22+T23+T24+T25+T26+T27+T28+T29+T30+T31+T32+T33+T34+T35+T36+T37+T38</f>
        <v>1</v>
      </c>
      <c r="U39" s="50">
        <f>U14+U15+U16+U17+U18+U19+U20+U21+U22+U23+U24+U25+U26+U27+U28+U29+U30+U31+U32+U33+U34+U35+U36+U37+U38</f>
        <v>6</v>
      </c>
      <c r="V39" s="50">
        <f>V14+V15+V16+V17+V18+V19+V20+V21+V22+V23+V24+V25+V26+V27+V28+V29+V30+V31+V32+V33+V34+V35+V36+V37+V38</f>
        <v>1</v>
      </c>
      <c r="W39" s="3">
        <f>SUM(W14:W38)</f>
        <v>1</v>
      </c>
      <c r="X39" s="3">
        <f>SUM(X14:X38)</f>
        <v>6</v>
      </c>
      <c r="Y39" s="3">
        <f>SUM(Y14:Y38)</f>
        <v>1</v>
      </c>
      <c r="Z39" s="3">
        <f>SUM(Z14:Z38)</f>
        <v>1</v>
      </c>
      <c r="AA39" s="3">
        <f>SUM(AA14:AA38)</f>
        <v>7</v>
      </c>
      <c r="AB39" s="3">
        <f>SUM(AB14:AB38)</f>
        <v>0</v>
      </c>
      <c r="AC39" s="3">
        <f>SUM(AC14:AC38)</f>
        <v>1</v>
      </c>
      <c r="AD39" s="3">
        <f>SUM(AD14:AD38)</f>
        <v>6</v>
      </c>
      <c r="AE39" s="3">
        <f>SUM(AE14:AE38)</f>
        <v>1</v>
      </c>
      <c r="AF39" s="3">
        <f>SUM(AF14:AF38)</f>
        <v>1</v>
      </c>
      <c r="AG39" s="3">
        <f>SUM(AG14:AG38)</f>
        <v>8</v>
      </c>
      <c r="AH39" s="3">
        <f>SUM(AH14:AH38)</f>
        <v>0</v>
      </c>
      <c r="AI39" s="3">
        <f>SUM(AI14:AI38)</f>
        <v>0</v>
      </c>
      <c r="AJ39" s="3">
        <f>SUM(AJ14:AJ38)</f>
        <v>6</v>
      </c>
      <c r="AK39" s="3">
        <f>SUM(AK14:AK38)</f>
        <v>1</v>
      </c>
      <c r="AL39" s="3">
        <f>SUM(AL14:AL38)</f>
        <v>1</v>
      </c>
      <c r="AM39" s="3">
        <f>SUM(AM14:AM38)</f>
        <v>6</v>
      </c>
      <c r="AN39" s="3">
        <f>SUM(AN14:AN38)</f>
        <v>1</v>
      </c>
      <c r="AO39" s="3">
        <f>SUM(AO14:AO38)</f>
        <v>1</v>
      </c>
      <c r="AP39" s="3">
        <f>SUM(AP14:AP38)</f>
        <v>7</v>
      </c>
      <c r="AQ39" s="3">
        <f>SUM(AQ14:AQ38)</f>
        <v>0</v>
      </c>
      <c r="AR39" s="3">
        <f>SUM(AR14:AR38)</f>
        <v>1</v>
      </c>
      <c r="AS39" s="3">
        <f>SUM(AS14:AS38)</f>
        <v>6</v>
      </c>
      <c r="AT39" s="3">
        <f>SUM(AT14:AT38)</f>
        <v>1</v>
      </c>
      <c r="AU39" s="3">
        <f>SUM(AU14:AU38)</f>
        <v>1</v>
      </c>
      <c r="AV39" s="3">
        <f>SUM(AV14:AV38)</f>
        <v>7</v>
      </c>
      <c r="AW39" s="3">
        <f>SUM(AW14:AW38)</f>
        <v>0</v>
      </c>
      <c r="AX39" s="3">
        <f>SUM(AX14:AX38)</f>
        <v>1</v>
      </c>
      <c r="AY39" s="3">
        <f>SUM(AY14:AY38)</f>
        <v>7</v>
      </c>
      <c r="AZ39" s="3">
        <f>SUM(AZ14:AZ38)</f>
        <v>0</v>
      </c>
      <c r="BA39" s="3">
        <f>SUM(BA14:BA38)</f>
        <v>1</v>
      </c>
      <c r="BB39" s="3">
        <f>SUM(BB14:BB38)</f>
        <v>7</v>
      </c>
      <c r="BC39" s="3">
        <f>SUM(BC14:BC38)</f>
        <v>0</v>
      </c>
      <c r="BD39" s="3">
        <f>SUM(BD14:BD38)</f>
        <v>1</v>
      </c>
      <c r="BE39" s="3">
        <f>SUM(BE14:BE38)</f>
        <v>7</v>
      </c>
      <c r="BF39" s="3">
        <f>SUM(BF14:BF38)</f>
        <v>0</v>
      </c>
      <c r="BG39" s="3">
        <f>SUM(BG14:BG38)</f>
        <v>1</v>
      </c>
      <c r="BH39" s="3">
        <f>SUM(BH14:BH38)</f>
        <v>7</v>
      </c>
      <c r="BI39" s="3">
        <f>SUM(BI14:BI38)</f>
        <v>0</v>
      </c>
      <c r="BJ39" s="3">
        <f>SUM(BJ14:BJ38)</f>
        <v>1</v>
      </c>
      <c r="BK39" s="3">
        <f>SUM(BK14:BK38)</f>
        <v>7</v>
      </c>
      <c r="BL39" s="3">
        <f>SUM(BL14:BL38)</f>
        <v>0</v>
      </c>
      <c r="BM39" s="3">
        <f>SUM(BM14:BM38)</f>
        <v>1</v>
      </c>
      <c r="BN39" s="3">
        <f>SUM(BN14:BN38)</f>
        <v>7</v>
      </c>
      <c r="BO39" s="3">
        <f>SUM(BO14:BO38)</f>
        <v>0</v>
      </c>
      <c r="BP39" s="3">
        <f>SUM(BP14:BP38)</f>
        <v>1</v>
      </c>
      <c r="BQ39" s="3">
        <f>SUM(BQ14:BQ38)</f>
        <v>7</v>
      </c>
      <c r="BR39" s="3">
        <f>SUM(BR14:BR38)</f>
        <v>0</v>
      </c>
      <c r="BS39" s="3">
        <f>SUM(BS14:BS38)</f>
        <v>1</v>
      </c>
      <c r="BT39" s="3">
        <f>SUM(BT14:BT38)</f>
        <v>7</v>
      </c>
      <c r="BU39" s="3">
        <f>SUM(BU14:BU38)</f>
        <v>0</v>
      </c>
      <c r="BV39" s="3">
        <f>SUM(BV14:BV38)</f>
        <v>1</v>
      </c>
      <c r="BW39" s="3">
        <f>SUM(BW14:BW38)</f>
        <v>7</v>
      </c>
      <c r="BX39" s="3">
        <f>SUM(BX14:BX38)</f>
        <v>0</v>
      </c>
      <c r="BY39" s="3">
        <f>SUM(BY14:BY38)</f>
        <v>1</v>
      </c>
      <c r="BZ39" s="3">
        <f>(BZ14+BZ15+BZ16+BZ17+BZ18++BZ19+BZ20+BZ21+BZ22+BZ23+BZ24+BZ25+BZ26+BZ27+BZ28+BZ29+BZ30+BZ31+BZ32+BZ33+BZ34+BZ35+BZ36+BZ37+BZ38)</f>
        <v>7</v>
      </c>
      <c r="CA39" s="3">
        <f>SUM(CA14:CA38)</f>
        <v>0</v>
      </c>
      <c r="CB39" s="3">
        <f>SUM(CB14:CB38)</f>
        <v>1</v>
      </c>
      <c r="CC39" s="3">
        <f>SUM(CC14:CC38)</f>
        <v>7</v>
      </c>
      <c r="CD39" s="3">
        <f>SUM(CD14:CD38)</f>
        <v>0</v>
      </c>
      <c r="CE39" s="3">
        <f>SUM(CE14:CE38)</f>
        <v>1</v>
      </c>
      <c r="CF39" s="3">
        <f>SUM(CF14:CF38)</f>
        <v>7</v>
      </c>
      <c r="CG39" s="3">
        <f>SUM(CG14:CG38)</f>
        <v>0</v>
      </c>
      <c r="CH39" s="3">
        <f>SUM(CH14:CH38)</f>
        <v>1</v>
      </c>
      <c r="CI39" s="3">
        <f>SUM(CI14:CI38)</f>
        <v>7</v>
      </c>
      <c r="CJ39" s="3">
        <f>SUM(CJ14:CJ38)</f>
        <v>0</v>
      </c>
      <c r="CK39" s="3">
        <f>SUM(CK14:CK38)</f>
        <v>1</v>
      </c>
      <c r="CL39" s="3">
        <f>SUM(CL14:CL38)</f>
        <v>7</v>
      </c>
      <c r="CM39" s="3">
        <f>SUM(CM14:CM38)</f>
        <v>0</v>
      </c>
      <c r="CN39" s="3">
        <f>SUM(CN14:CN38)</f>
        <v>1</v>
      </c>
      <c r="CO39" s="3">
        <f>SUM(CO14:CO38)</f>
        <v>7</v>
      </c>
      <c r="CP39" s="3">
        <f>SUM(CP14:CP38)</f>
        <v>0</v>
      </c>
      <c r="CQ39" s="3">
        <f>SUM(CQ14:CQ38)</f>
        <v>1</v>
      </c>
      <c r="CR39" s="3">
        <f>SUM(CR14:CR38)</f>
        <v>7</v>
      </c>
      <c r="CS39" s="3">
        <f>SUM(CS14:CS38)</f>
        <v>0</v>
      </c>
      <c r="CT39" s="3">
        <f>SUM(CT14:CT38)</f>
        <v>1</v>
      </c>
      <c r="CU39" s="3">
        <f>SUM(CU14:CU38)</f>
        <v>6</v>
      </c>
      <c r="CV39" s="3">
        <f>SUM(CV14:CV38)</f>
        <v>1</v>
      </c>
      <c r="CW39" s="3">
        <f>SUM(CW14:CW38)</f>
        <v>1</v>
      </c>
      <c r="CX39" s="3">
        <f>SUM(CX14:CX38)</f>
        <v>7</v>
      </c>
      <c r="CY39" s="3">
        <f>SUM(CY14:CY38)</f>
        <v>0</v>
      </c>
      <c r="CZ39" s="3">
        <f>SUM(CZ14:CZ38)</f>
        <v>1</v>
      </c>
      <c r="DA39" s="3">
        <f>SUM(DA14:DA38)</f>
        <v>7</v>
      </c>
      <c r="DB39" s="3">
        <f>SUM(DB14:DB38)</f>
        <v>0</v>
      </c>
      <c r="DC39" s="3">
        <f>SUM(DC14:DC38)</f>
        <v>1</v>
      </c>
      <c r="DD39" s="3">
        <f>SUM(DD14:DD38)</f>
        <v>7</v>
      </c>
      <c r="DE39" s="3">
        <f>SUM(DE14:DE38)</f>
        <v>0</v>
      </c>
      <c r="DF39" s="3">
        <f>SUM(DF14:DF38)</f>
        <v>1</v>
      </c>
      <c r="DG39" s="3">
        <f>SUM(DG14:DG38)</f>
        <v>7</v>
      </c>
      <c r="DH39" s="3">
        <f>SUM(DH14:DH38)</f>
        <v>0</v>
      </c>
      <c r="DI39" s="3">
        <f>SUM(DI14:DI38)</f>
        <v>1</v>
      </c>
      <c r="DJ39" s="3">
        <f>SUM(DJ14:DJ38)</f>
        <v>7</v>
      </c>
      <c r="DK39" s="3">
        <f>SUM(DK14:DK38)</f>
        <v>0</v>
      </c>
      <c r="DL39" s="3">
        <f>SUM(DL14:DL38)</f>
        <v>1</v>
      </c>
      <c r="DM39" s="3">
        <f>SUM(DM14:DM38)</f>
        <v>7</v>
      </c>
      <c r="DN39" s="3">
        <f>SUM(DN14:DN38)</f>
        <v>0</v>
      </c>
      <c r="DO39" s="3">
        <f>SUM(DO14:DO38)</f>
        <v>1</v>
      </c>
      <c r="DP39" s="3">
        <f>SUM(DP14:DP38)</f>
        <v>7</v>
      </c>
      <c r="DQ39" s="3">
        <f>SUM(DQ14:DQ38)</f>
        <v>0</v>
      </c>
      <c r="DR39" s="3">
        <f>SUM(DR14:DR38)</f>
        <v>1</v>
      </c>
      <c r="DS39" s="3">
        <f>SUM(DS14:DS38)</f>
        <v>7</v>
      </c>
      <c r="DT39" s="3">
        <f>SUM(DT14:DT38)</f>
        <v>0</v>
      </c>
      <c r="DU39" s="3">
        <f>SUM(DU14:DU38)</f>
        <v>1</v>
      </c>
      <c r="DV39" s="3">
        <f>SUM(DV14:DV38)</f>
        <v>7</v>
      </c>
      <c r="DW39" s="3">
        <f>SUM(DW14:DW38)</f>
        <v>0</v>
      </c>
      <c r="DX39" s="3">
        <f>SUM(DX14:DX38)</f>
        <v>1</v>
      </c>
      <c r="DY39" s="3">
        <f>SUM(DY14:DY38)</f>
        <v>7</v>
      </c>
      <c r="DZ39" s="3">
        <f>SUM(DZ14:DZ38)</f>
        <v>0</v>
      </c>
      <c r="EA39" s="3">
        <f>SUM(EA14:EA38)</f>
        <v>1</v>
      </c>
      <c r="EB39" s="3">
        <f>SUM(EB14:EB38)</f>
        <v>7</v>
      </c>
      <c r="EC39" s="3">
        <f>SUM(EC14:EC38)</f>
        <v>0</v>
      </c>
      <c r="ED39" s="3">
        <f>SUM(ED14:ED38)</f>
        <v>1</v>
      </c>
      <c r="EE39" s="3">
        <f>SUM(EE14:EE38)</f>
        <v>7</v>
      </c>
      <c r="EF39" s="3">
        <f>SUM(EF14:EF38)</f>
        <v>0</v>
      </c>
      <c r="EG39" s="3">
        <f>SUM(EG14:EG38)</f>
        <v>1</v>
      </c>
      <c r="EH39" s="3">
        <f>SUM(EH14:EH38)</f>
        <v>7</v>
      </c>
      <c r="EI39" s="3">
        <f>SUM(EI14:EI38)</f>
        <v>0</v>
      </c>
      <c r="EJ39" s="3">
        <f>SUM(EJ14:EJ38)</f>
        <v>1</v>
      </c>
      <c r="EK39" s="3">
        <f>SUM(EK14:EK38)</f>
        <v>7</v>
      </c>
      <c r="EL39" s="3">
        <f>SUM(EL14:EL38)</f>
        <v>0</v>
      </c>
      <c r="EM39" s="3">
        <f>SUM(EM14:EM38)</f>
        <v>1</v>
      </c>
      <c r="EN39" s="3">
        <f>SUM(EN14:EN38)</f>
        <v>6</v>
      </c>
      <c r="EO39" s="3">
        <f>SUM(EO14:EO38)</f>
        <v>1</v>
      </c>
      <c r="EP39" s="3">
        <f>SUM(EP14:EP38)</f>
        <v>1</v>
      </c>
      <c r="EQ39" s="3">
        <f>SUM(EQ14:EQ38)</f>
        <v>6</v>
      </c>
      <c r="ER39" s="3">
        <f>SUM(ER14:ER38)</f>
        <v>1</v>
      </c>
      <c r="ES39" s="3">
        <f>SUM(ES14:ES38)</f>
        <v>1</v>
      </c>
      <c r="ET39" s="3">
        <f>SUM(ET14:ET38)</f>
        <v>7</v>
      </c>
      <c r="EU39" s="3">
        <f>SUM(EU14:EU38)</f>
        <v>0</v>
      </c>
      <c r="EV39" s="3">
        <f>SUM(EV14:EV38)</f>
        <v>1</v>
      </c>
      <c r="EW39" s="3">
        <f>SUM(EW14:EW38)</f>
        <v>7</v>
      </c>
      <c r="EX39" s="3">
        <f>SUM(EX14:EX38)</f>
        <v>0</v>
      </c>
      <c r="EY39" s="3">
        <f>SUM(EY14:EY38)</f>
        <v>1</v>
      </c>
      <c r="EZ39" s="3">
        <f>SUM(EZ14:EZ38)</f>
        <v>7</v>
      </c>
      <c r="FA39" s="3">
        <f>SUM(FA14:FA38)</f>
        <v>0</v>
      </c>
      <c r="FB39" s="3">
        <f>SUM(FB14:FB38)</f>
        <v>1</v>
      </c>
      <c r="FC39" s="3">
        <f>SUM(FC14:FC38)</f>
        <v>6</v>
      </c>
      <c r="FD39" s="3">
        <f>SUM(FD14:FD38)</f>
        <v>1</v>
      </c>
      <c r="FE39" s="3">
        <f>SUM(FE14:FE38)</f>
        <v>1</v>
      </c>
      <c r="FF39" s="3">
        <f>SUM(FF14:FF38)</f>
        <v>7</v>
      </c>
      <c r="FG39" s="3">
        <f>SUM(FG14:FG38)</f>
        <v>0</v>
      </c>
      <c r="FH39" s="3">
        <f>SUM(FH14:FH38)</f>
        <v>1</v>
      </c>
      <c r="FI39" s="3">
        <f>SUM(FI14:FI38)</f>
        <v>7</v>
      </c>
      <c r="FJ39" s="3">
        <f>SUM(FJ14:FJ38)</f>
        <v>0</v>
      </c>
      <c r="FK39" s="3">
        <f>SUM(FK14:FK38)</f>
        <v>1</v>
      </c>
      <c r="FL39" s="3">
        <f>SUM(FL14:FL38)</f>
        <v>7</v>
      </c>
      <c r="FM39" s="3">
        <f>SUM(FM14:FM38)</f>
        <v>0</v>
      </c>
      <c r="FN39" s="3">
        <f>SUM(FN14:FN38)</f>
        <v>1</v>
      </c>
      <c r="FO39" s="3">
        <f>SUM(FO14:FO38)</f>
        <v>7</v>
      </c>
      <c r="FP39" s="3">
        <f>SUM(FP14:FP38)</f>
        <v>0</v>
      </c>
      <c r="FQ39" s="3">
        <f>SUM(FQ14:FQ38)</f>
        <v>1</v>
      </c>
      <c r="FR39" s="3">
        <f>SUM(FR14:FR38)</f>
        <v>7</v>
      </c>
      <c r="FS39" s="3">
        <f>SUM(FS14:FS38)</f>
        <v>0</v>
      </c>
      <c r="FT39" s="3">
        <f>SUM(FT14:FT38)</f>
        <v>1</v>
      </c>
      <c r="FU39" s="3">
        <f>SUM(FU14:FU38)</f>
        <v>6</v>
      </c>
      <c r="FV39" s="3">
        <f>SUM(FV14:FV38)</f>
        <v>1</v>
      </c>
      <c r="FW39" s="3">
        <f>SUM(FW14:FW38)</f>
        <v>1</v>
      </c>
      <c r="FX39" s="3">
        <f>SUM(FX14:FX38)</f>
        <v>6</v>
      </c>
      <c r="FY39" s="3">
        <f>SUM(FY14:FY38)</f>
        <v>1</v>
      </c>
      <c r="FZ39" s="3">
        <f>SUM(FZ14:FZ38)</f>
        <v>1</v>
      </c>
      <c r="GA39" s="52">
        <f>SUM(GA14:GA38)</f>
        <v>7</v>
      </c>
      <c r="GB39" s="3">
        <f>SUM(GB14:GB38)</f>
        <v>0</v>
      </c>
      <c r="GC39" s="3">
        <f>SUM(GC14:GC38)</f>
        <v>1</v>
      </c>
      <c r="GD39" s="52">
        <f>SUM(GD14:GD38)</f>
        <v>7</v>
      </c>
      <c r="GE39" s="3">
        <f>SUM(GE14:GE38)</f>
        <v>0</v>
      </c>
      <c r="GF39" s="3">
        <f>SUM(GF14:GF38)</f>
        <v>1</v>
      </c>
      <c r="GG39" s="52">
        <f>SUM(GG14:GG38)</f>
        <v>7</v>
      </c>
      <c r="GH39" s="3">
        <f>SUM(GH14:GH38)</f>
        <v>0</v>
      </c>
      <c r="GI39" s="3">
        <f>SUM(GI14:GI38)</f>
        <v>1</v>
      </c>
      <c r="GJ39" s="52">
        <f>SUM(GJ14:GJ38)</f>
        <v>7</v>
      </c>
      <c r="GK39" s="3">
        <f>SUM(GK14:GK38)</f>
        <v>0</v>
      </c>
      <c r="GL39" s="3">
        <f>SUM(GL14:GL38)</f>
        <v>1</v>
      </c>
      <c r="GM39" s="52">
        <f>SUM(GM14:GM38)</f>
        <v>7</v>
      </c>
      <c r="GN39" s="3">
        <f>SUM(GN14:GN38)</f>
        <v>0</v>
      </c>
      <c r="GO39" s="3">
        <f>SUM(GO14:GO38)</f>
        <v>1</v>
      </c>
      <c r="GP39" s="52">
        <f>SUM(GP14:GP38)</f>
        <v>7</v>
      </c>
      <c r="GQ39" s="50">
        <f>SUM(GQ14:GQ38)</f>
        <v>0</v>
      </c>
      <c r="GR39" s="50">
        <f>SUM(GR14:GR38)</f>
        <v>1</v>
      </c>
    </row>
    <row r="40" spans="1:254" ht="37.5" customHeight="1" x14ac:dyDescent="0.25">
      <c r="A40" s="73" t="s">
        <v>417</v>
      </c>
      <c r="B40" s="74"/>
      <c r="C40" s="9">
        <f>C39*100/8</f>
        <v>87.5</v>
      </c>
      <c r="D40" s="9">
        <f t="shared" ref="D40:BO40" si="0">D39*100/8</f>
        <v>0</v>
      </c>
      <c r="E40" s="9">
        <f t="shared" si="0"/>
        <v>12.5</v>
      </c>
      <c r="F40" s="9">
        <f t="shared" si="0"/>
        <v>87.5</v>
      </c>
      <c r="G40" s="9">
        <f t="shared" si="0"/>
        <v>0</v>
      </c>
      <c r="H40" s="9">
        <f t="shared" si="0"/>
        <v>12.5</v>
      </c>
      <c r="I40" s="9">
        <f t="shared" si="0"/>
        <v>87.5</v>
      </c>
      <c r="J40" s="9">
        <f t="shared" si="0"/>
        <v>0</v>
      </c>
      <c r="K40" s="9">
        <f t="shared" si="0"/>
        <v>12.5</v>
      </c>
      <c r="L40" s="9">
        <f t="shared" si="0"/>
        <v>87.5</v>
      </c>
      <c r="M40" s="9">
        <f t="shared" si="0"/>
        <v>0</v>
      </c>
      <c r="N40" s="9">
        <f t="shared" si="0"/>
        <v>12.5</v>
      </c>
      <c r="O40" s="9">
        <f t="shared" si="0"/>
        <v>87.5</v>
      </c>
      <c r="P40" s="9">
        <f t="shared" si="0"/>
        <v>0</v>
      </c>
      <c r="Q40" s="9">
        <f t="shared" si="0"/>
        <v>12.5</v>
      </c>
      <c r="R40" s="9">
        <f t="shared" si="0"/>
        <v>87.5</v>
      </c>
      <c r="S40" s="9">
        <f t="shared" si="0"/>
        <v>0</v>
      </c>
      <c r="T40" s="9">
        <f t="shared" si="0"/>
        <v>12.5</v>
      </c>
      <c r="U40" s="9">
        <f t="shared" si="0"/>
        <v>75</v>
      </c>
      <c r="V40" s="9">
        <f t="shared" si="0"/>
        <v>12.5</v>
      </c>
      <c r="W40" s="9">
        <f t="shared" si="0"/>
        <v>12.5</v>
      </c>
      <c r="X40" s="9">
        <f t="shared" si="0"/>
        <v>75</v>
      </c>
      <c r="Y40" s="9">
        <f t="shared" si="0"/>
        <v>12.5</v>
      </c>
      <c r="Z40" s="9">
        <f t="shared" si="0"/>
        <v>12.5</v>
      </c>
      <c r="AA40" s="9">
        <f t="shared" si="0"/>
        <v>87.5</v>
      </c>
      <c r="AB40" s="9">
        <f t="shared" si="0"/>
        <v>0</v>
      </c>
      <c r="AC40" s="9">
        <f t="shared" si="0"/>
        <v>12.5</v>
      </c>
      <c r="AD40" s="9">
        <f t="shared" si="0"/>
        <v>75</v>
      </c>
      <c r="AE40" s="9">
        <f t="shared" si="0"/>
        <v>12.5</v>
      </c>
      <c r="AF40" s="9">
        <f t="shared" si="0"/>
        <v>12.5</v>
      </c>
      <c r="AG40" s="9">
        <f t="shared" si="0"/>
        <v>100</v>
      </c>
      <c r="AH40" s="9">
        <f t="shared" si="0"/>
        <v>0</v>
      </c>
      <c r="AI40" s="9">
        <f t="shared" si="0"/>
        <v>0</v>
      </c>
      <c r="AJ40" s="9">
        <f t="shared" si="0"/>
        <v>75</v>
      </c>
      <c r="AK40" s="9">
        <f t="shared" si="0"/>
        <v>12.5</v>
      </c>
      <c r="AL40" s="9">
        <f t="shared" si="0"/>
        <v>12.5</v>
      </c>
      <c r="AM40" s="9">
        <f t="shared" si="0"/>
        <v>75</v>
      </c>
      <c r="AN40" s="9">
        <f t="shared" si="0"/>
        <v>12.5</v>
      </c>
      <c r="AO40" s="9">
        <f t="shared" si="0"/>
        <v>12.5</v>
      </c>
      <c r="AP40" s="9">
        <f t="shared" si="0"/>
        <v>87.5</v>
      </c>
      <c r="AQ40" s="9">
        <f t="shared" si="0"/>
        <v>0</v>
      </c>
      <c r="AR40" s="9">
        <f t="shared" si="0"/>
        <v>12.5</v>
      </c>
      <c r="AS40" s="9">
        <f t="shared" si="0"/>
        <v>75</v>
      </c>
      <c r="AT40" s="9">
        <f t="shared" si="0"/>
        <v>12.5</v>
      </c>
      <c r="AU40" s="9">
        <f t="shared" si="0"/>
        <v>12.5</v>
      </c>
      <c r="AV40" s="9">
        <f t="shared" si="0"/>
        <v>87.5</v>
      </c>
      <c r="AW40" s="9">
        <f t="shared" si="0"/>
        <v>0</v>
      </c>
      <c r="AX40" s="9">
        <f t="shared" si="0"/>
        <v>12.5</v>
      </c>
      <c r="AY40" s="9">
        <f t="shared" si="0"/>
        <v>87.5</v>
      </c>
      <c r="AZ40" s="9">
        <f t="shared" si="0"/>
        <v>0</v>
      </c>
      <c r="BA40" s="9">
        <f t="shared" si="0"/>
        <v>12.5</v>
      </c>
      <c r="BB40" s="9">
        <f t="shared" si="0"/>
        <v>87.5</v>
      </c>
      <c r="BC40" s="9">
        <f t="shared" si="0"/>
        <v>0</v>
      </c>
      <c r="BD40" s="9">
        <f t="shared" si="0"/>
        <v>12.5</v>
      </c>
      <c r="BE40" s="9">
        <f t="shared" si="0"/>
        <v>87.5</v>
      </c>
      <c r="BF40" s="9">
        <f t="shared" si="0"/>
        <v>0</v>
      </c>
      <c r="BG40" s="9">
        <f t="shared" si="0"/>
        <v>12.5</v>
      </c>
      <c r="BH40" s="9">
        <f t="shared" si="0"/>
        <v>87.5</v>
      </c>
      <c r="BI40" s="9">
        <f t="shared" si="0"/>
        <v>0</v>
      </c>
      <c r="BJ40" s="9">
        <f t="shared" si="0"/>
        <v>12.5</v>
      </c>
      <c r="BK40" s="9">
        <f t="shared" si="0"/>
        <v>87.5</v>
      </c>
      <c r="BL40" s="9">
        <f t="shared" si="0"/>
        <v>0</v>
      </c>
      <c r="BM40" s="9">
        <f t="shared" si="0"/>
        <v>12.5</v>
      </c>
      <c r="BN40" s="9">
        <f t="shared" si="0"/>
        <v>87.5</v>
      </c>
      <c r="BO40" s="9">
        <f t="shared" si="0"/>
        <v>0</v>
      </c>
      <c r="BP40" s="9">
        <f t="shared" ref="BP40:EA40" si="1">BP39*100/8</f>
        <v>12.5</v>
      </c>
      <c r="BQ40" s="9">
        <f t="shared" si="1"/>
        <v>87.5</v>
      </c>
      <c r="BR40" s="9">
        <f t="shared" si="1"/>
        <v>0</v>
      </c>
      <c r="BS40" s="9">
        <f t="shared" si="1"/>
        <v>12.5</v>
      </c>
      <c r="BT40" s="9">
        <f t="shared" si="1"/>
        <v>87.5</v>
      </c>
      <c r="BU40" s="9">
        <f t="shared" si="1"/>
        <v>0</v>
      </c>
      <c r="BV40" s="9">
        <f t="shared" si="1"/>
        <v>12.5</v>
      </c>
      <c r="BW40" s="9">
        <f t="shared" si="1"/>
        <v>87.5</v>
      </c>
      <c r="BX40" s="9">
        <f t="shared" si="1"/>
        <v>0</v>
      </c>
      <c r="BY40" s="9">
        <f t="shared" si="1"/>
        <v>12.5</v>
      </c>
      <c r="BZ40" s="9">
        <f t="shared" si="1"/>
        <v>87.5</v>
      </c>
      <c r="CA40" s="9">
        <f t="shared" si="1"/>
        <v>0</v>
      </c>
      <c r="CB40" s="9">
        <f t="shared" si="1"/>
        <v>12.5</v>
      </c>
      <c r="CC40" s="9">
        <f t="shared" si="1"/>
        <v>87.5</v>
      </c>
      <c r="CD40" s="9">
        <f t="shared" si="1"/>
        <v>0</v>
      </c>
      <c r="CE40" s="9">
        <f t="shared" si="1"/>
        <v>12.5</v>
      </c>
      <c r="CF40" s="9">
        <f t="shared" si="1"/>
        <v>87.5</v>
      </c>
      <c r="CG40" s="9">
        <f t="shared" si="1"/>
        <v>0</v>
      </c>
      <c r="CH40" s="9">
        <f t="shared" si="1"/>
        <v>12.5</v>
      </c>
      <c r="CI40" s="9">
        <f t="shared" si="1"/>
        <v>87.5</v>
      </c>
      <c r="CJ40" s="9">
        <f t="shared" si="1"/>
        <v>0</v>
      </c>
      <c r="CK40" s="9">
        <f t="shared" si="1"/>
        <v>12.5</v>
      </c>
      <c r="CL40" s="9">
        <f t="shared" si="1"/>
        <v>87.5</v>
      </c>
      <c r="CM40" s="9">
        <f t="shared" si="1"/>
        <v>0</v>
      </c>
      <c r="CN40" s="9">
        <f t="shared" si="1"/>
        <v>12.5</v>
      </c>
      <c r="CO40" s="9">
        <f t="shared" si="1"/>
        <v>87.5</v>
      </c>
      <c r="CP40" s="9">
        <f t="shared" si="1"/>
        <v>0</v>
      </c>
      <c r="CQ40" s="9">
        <f t="shared" si="1"/>
        <v>12.5</v>
      </c>
      <c r="CR40" s="9">
        <f t="shared" si="1"/>
        <v>87.5</v>
      </c>
      <c r="CS40" s="9">
        <f t="shared" si="1"/>
        <v>0</v>
      </c>
      <c r="CT40" s="9">
        <f t="shared" si="1"/>
        <v>12.5</v>
      </c>
      <c r="CU40" s="9">
        <f t="shared" si="1"/>
        <v>75</v>
      </c>
      <c r="CV40" s="9">
        <f t="shared" si="1"/>
        <v>12.5</v>
      </c>
      <c r="CW40" s="9">
        <f t="shared" si="1"/>
        <v>12.5</v>
      </c>
      <c r="CX40" s="9">
        <f t="shared" si="1"/>
        <v>87.5</v>
      </c>
      <c r="CY40" s="9">
        <f t="shared" si="1"/>
        <v>0</v>
      </c>
      <c r="CZ40" s="9">
        <f t="shared" si="1"/>
        <v>12.5</v>
      </c>
      <c r="DA40" s="9">
        <f t="shared" si="1"/>
        <v>87.5</v>
      </c>
      <c r="DB40" s="9">
        <f t="shared" si="1"/>
        <v>0</v>
      </c>
      <c r="DC40" s="9">
        <f t="shared" si="1"/>
        <v>12.5</v>
      </c>
      <c r="DD40" s="9">
        <f t="shared" si="1"/>
        <v>87.5</v>
      </c>
      <c r="DE40" s="9">
        <f t="shared" si="1"/>
        <v>0</v>
      </c>
      <c r="DF40" s="9">
        <f t="shared" si="1"/>
        <v>12.5</v>
      </c>
      <c r="DG40" s="9">
        <f t="shared" si="1"/>
        <v>87.5</v>
      </c>
      <c r="DH40" s="9">
        <f t="shared" si="1"/>
        <v>0</v>
      </c>
      <c r="DI40" s="9">
        <f t="shared" si="1"/>
        <v>12.5</v>
      </c>
      <c r="DJ40" s="9">
        <f t="shared" si="1"/>
        <v>87.5</v>
      </c>
      <c r="DK40" s="9">
        <f t="shared" si="1"/>
        <v>0</v>
      </c>
      <c r="DL40" s="9">
        <f t="shared" si="1"/>
        <v>12.5</v>
      </c>
      <c r="DM40" s="9">
        <f t="shared" si="1"/>
        <v>87.5</v>
      </c>
      <c r="DN40" s="9">
        <f t="shared" si="1"/>
        <v>0</v>
      </c>
      <c r="DO40" s="9">
        <f t="shared" si="1"/>
        <v>12.5</v>
      </c>
      <c r="DP40" s="9">
        <f t="shared" si="1"/>
        <v>87.5</v>
      </c>
      <c r="DQ40" s="9">
        <f t="shared" si="1"/>
        <v>0</v>
      </c>
      <c r="DR40" s="9">
        <f t="shared" si="1"/>
        <v>12.5</v>
      </c>
      <c r="DS40" s="9">
        <f t="shared" si="1"/>
        <v>87.5</v>
      </c>
      <c r="DT40" s="9">
        <f t="shared" si="1"/>
        <v>0</v>
      </c>
      <c r="DU40" s="9">
        <f t="shared" si="1"/>
        <v>12.5</v>
      </c>
      <c r="DV40" s="9">
        <f t="shared" si="1"/>
        <v>87.5</v>
      </c>
      <c r="DW40" s="9">
        <f t="shared" si="1"/>
        <v>0</v>
      </c>
      <c r="DX40" s="9">
        <f t="shared" si="1"/>
        <v>12.5</v>
      </c>
      <c r="DY40" s="9">
        <f t="shared" si="1"/>
        <v>87.5</v>
      </c>
      <c r="DZ40" s="9">
        <f t="shared" si="1"/>
        <v>0</v>
      </c>
      <c r="EA40" s="9">
        <f t="shared" si="1"/>
        <v>12.5</v>
      </c>
      <c r="EB40" s="9">
        <f t="shared" ref="EB40:GM40" si="2">EB39*100/8</f>
        <v>87.5</v>
      </c>
      <c r="EC40" s="9">
        <f t="shared" si="2"/>
        <v>0</v>
      </c>
      <c r="ED40" s="9">
        <f t="shared" si="2"/>
        <v>12.5</v>
      </c>
      <c r="EE40" s="9">
        <f t="shared" si="2"/>
        <v>87.5</v>
      </c>
      <c r="EF40" s="9">
        <f t="shared" si="2"/>
        <v>0</v>
      </c>
      <c r="EG40" s="9">
        <f t="shared" si="2"/>
        <v>12.5</v>
      </c>
      <c r="EH40" s="9">
        <f t="shared" si="2"/>
        <v>87.5</v>
      </c>
      <c r="EI40" s="9">
        <f t="shared" si="2"/>
        <v>0</v>
      </c>
      <c r="EJ40" s="9">
        <f t="shared" si="2"/>
        <v>12.5</v>
      </c>
      <c r="EK40" s="9">
        <f t="shared" si="2"/>
        <v>87.5</v>
      </c>
      <c r="EL40" s="9">
        <f t="shared" si="2"/>
        <v>0</v>
      </c>
      <c r="EM40" s="9">
        <f t="shared" si="2"/>
        <v>12.5</v>
      </c>
      <c r="EN40" s="9">
        <f t="shared" si="2"/>
        <v>75</v>
      </c>
      <c r="EO40" s="9">
        <f t="shared" si="2"/>
        <v>12.5</v>
      </c>
      <c r="EP40" s="9">
        <f t="shared" si="2"/>
        <v>12.5</v>
      </c>
      <c r="EQ40" s="9">
        <f t="shared" si="2"/>
        <v>75</v>
      </c>
      <c r="ER40" s="9">
        <f t="shared" si="2"/>
        <v>12.5</v>
      </c>
      <c r="ES40" s="9">
        <f t="shared" si="2"/>
        <v>12.5</v>
      </c>
      <c r="ET40" s="9">
        <f t="shared" si="2"/>
        <v>87.5</v>
      </c>
      <c r="EU40" s="9">
        <f t="shared" si="2"/>
        <v>0</v>
      </c>
      <c r="EV40" s="9">
        <f t="shared" si="2"/>
        <v>12.5</v>
      </c>
      <c r="EW40" s="9">
        <f t="shared" si="2"/>
        <v>87.5</v>
      </c>
      <c r="EX40" s="9">
        <f t="shared" si="2"/>
        <v>0</v>
      </c>
      <c r="EY40" s="9">
        <f t="shared" si="2"/>
        <v>12.5</v>
      </c>
      <c r="EZ40" s="9">
        <f t="shared" si="2"/>
        <v>87.5</v>
      </c>
      <c r="FA40" s="9">
        <f t="shared" si="2"/>
        <v>0</v>
      </c>
      <c r="FB40" s="9">
        <f t="shared" si="2"/>
        <v>12.5</v>
      </c>
      <c r="FC40" s="9">
        <f t="shared" si="2"/>
        <v>75</v>
      </c>
      <c r="FD40" s="9">
        <f t="shared" si="2"/>
        <v>12.5</v>
      </c>
      <c r="FE40" s="9">
        <f t="shared" si="2"/>
        <v>12.5</v>
      </c>
      <c r="FF40" s="9">
        <f t="shared" si="2"/>
        <v>87.5</v>
      </c>
      <c r="FG40" s="9">
        <f t="shared" si="2"/>
        <v>0</v>
      </c>
      <c r="FH40" s="9">
        <f t="shared" si="2"/>
        <v>12.5</v>
      </c>
      <c r="FI40" s="9">
        <f t="shared" si="2"/>
        <v>87.5</v>
      </c>
      <c r="FJ40" s="9">
        <f t="shared" si="2"/>
        <v>0</v>
      </c>
      <c r="FK40" s="9">
        <f t="shared" si="2"/>
        <v>12.5</v>
      </c>
      <c r="FL40" s="9">
        <f t="shared" si="2"/>
        <v>87.5</v>
      </c>
      <c r="FM40" s="9">
        <f t="shared" si="2"/>
        <v>0</v>
      </c>
      <c r="FN40" s="9">
        <f t="shared" si="2"/>
        <v>12.5</v>
      </c>
      <c r="FO40" s="9">
        <f t="shared" si="2"/>
        <v>87.5</v>
      </c>
      <c r="FP40" s="9">
        <f t="shared" si="2"/>
        <v>0</v>
      </c>
      <c r="FQ40" s="9">
        <f t="shared" si="2"/>
        <v>12.5</v>
      </c>
      <c r="FR40" s="9">
        <f t="shared" si="2"/>
        <v>87.5</v>
      </c>
      <c r="FS40" s="9">
        <f t="shared" si="2"/>
        <v>0</v>
      </c>
      <c r="FT40" s="9">
        <f t="shared" si="2"/>
        <v>12.5</v>
      </c>
      <c r="FU40" s="9">
        <f t="shared" si="2"/>
        <v>75</v>
      </c>
      <c r="FV40" s="9">
        <f t="shared" si="2"/>
        <v>12.5</v>
      </c>
      <c r="FW40" s="9">
        <f t="shared" si="2"/>
        <v>12.5</v>
      </c>
      <c r="FX40" s="9">
        <f t="shared" si="2"/>
        <v>75</v>
      </c>
      <c r="FY40" s="9">
        <f t="shared" si="2"/>
        <v>12.5</v>
      </c>
      <c r="FZ40" s="9">
        <f t="shared" si="2"/>
        <v>12.5</v>
      </c>
      <c r="GA40" s="9">
        <f t="shared" si="2"/>
        <v>87.5</v>
      </c>
      <c r="GB40" s="9">
        <f t="shared" si="2"/>
        <v>0</v>
      </c>
      <c r="GC40" s="9">
        <f t="shared" si="2"/>
        <v>12.5</v>
      </c>
      <c r="GD40" s="9">
        <f t="shared" si="2"/>
        <v>87.5</v>
      </c>
      <c r="GE40" s="9">
        <f t="shared" si="2"/>
        <v>0</v>
      </c>
      <c r="GF40" s="9">
        <f t="shared" si="2"/>
        <v>12.5</v>
      </c>
      <c r="GG40" s="9">
        <f t="shared" si="2"/>
        <v>87.5</v>
      </c>
      <c r="GH40" s="9">
        <f t="shared" si="2"/>
        <v>0</v>
      </c>
      <c r="GI40" s="9">
        <f t="shared" si="2"/>
        <v>12.5</v>
      </c>
      <c r="GJ40" s="9">
        <f t="shared" si="2"/>
        <v>87.5</v>
      </c>
      <c r="GK40" s="9">
        <f t="shared" si="2"/>
        <v>0</v>
      </c>
      <c r="GL40" s="9">
        <f t="shared" si="2"/>
        <v>12.5</v>
      </c>
      <c r="GM40" s="9">
        <f t="shared" si="2"/>
        <v>87.5</v>
      </c>
      <c r="GN40" s="9">
        <f t="shared" ref="GN40:GR40" si="3">GN39*100/8</f>
        <v>0</v>
      </c>
      <c r="GO40" s="9">
        <f t="shared" si="3"/>
        <v>12.5</v>
      </c>
      <c r="GP40" s="9">
        <f t="shared" si="3"/>
        <v>87.5</v>
      </c>
      <c r="GQ40" s="9">
        <f t="shared" si="3"/>
        <v>0</v>
      </c>
      <c r="GR40" s="9">
        <f t="shared" si="3"/>
        <v>12.5</v>
      </c>
    </row>
    <row r="42" spans="1:254" x14ac:dyDescent="0.25">
      <c r="B42" s="106" t="s">
        <v>400</v>
      </c>
      <c r="C42" s="106"/>
      <c r="D42" s="106"/>
      <c r="E42" s="106"/>
      <c r="F42" s="20"/>
      <c r="G42" s="20"/>
      <c r="H42" s="20"/>
      <c r="I42" s="20"/>
      <c r="J42" s="20"/>
      <c r="K42" s="20"/>
      <c r="L42" s="51"/>
      <c r="M42" s="20"/>
    </row>
    <row r="43" spans="1:254" x14ac:dyDescent="0.25">
      <c r="B43" s="4" t="s">
        <v>401</v>
      </c>
      <c r="C43" s="19" t="s">
        <v>409</v>
      </c>
      <c r="D43" s="15">
        <f>E43/100*8</f>
        <v>7</v>
      </c>
      <c r="E43" s="21">
        <f>(C40+F40+I40+L40+O40+R40)/6</f>
        <v>87.5</v>
      </c>
      <c r="F43" s="20"/>
      <c r="G43" s="20"/>
      <c r="H43" s="20"/>
      <c r="I43" s="20"/>
      <c r="J43" s="20"/>
      <c r="K43" s="20"/>
      <c r="L43" s="20"/>
      <c r="M43" s="20"/>
    </row>
    <row r="44" spans="1:254" x14ac:dyDescent="0.25">
      <c r="B44" s="4" t="s">
        <v>402</v>
      </c>
      <c r="C44" s="19" t="s">
        <v>409</v>
      </c>
      <c r="D44" s="57">
        <f t="shared" ref="D44:D45" si="4">E44/100*8</f>
        <v>0</v>
      </c>
      <c r="E44" s="21">
        <f>(D40+G40+J40+M40+P40+S40)/6</f>
        <v>0</v>
      </c>
      <c r="F44" s="20"/>
      <c r="G44" s="20"/>
      <c r="H44" s="20" t="s">
        <v>639</v>
      </c>
      <c r="I44" s="20"/>
      <c r="J44" s="20"/>
      <c r="K44" s="20"/>
      <c r="L44" s="20"/>
      <c r="M44" s="20"/>
    </row>
    <row r="45" spans="1:254" x14ac:dyDescent="0.25">
      <c r="B45" s="4" t="s">
        <v>403</v>
      </c>
      <c r="C45" s="19" t="s">
        <v>409</v>
      </c>
      <c r="D45" s="57">
        <f t="shared" si="4"/>
        <v>1</v>
      </c>
      <c r="E45" s="21">
        <f>(E40+H40+K40+N40+Q40+T40)/6</f>
        <v>12.5</v>
      </c>
      <c r="F45" s="20"/>
      <c r="G45" s="20"/>
      <c r="H45" s="20"/>
      <c r="I45" s="20"/>
      <c r="J45" s="20"/>
      <c r="K45" s="20"/>
      <c r="L45" s="20"/>
      <c r="M45" s="20"/>
    </row>
    <row r="46" spans="1:254" x14ac:dyDescent="0.25">
      <c r="B46" s="19"/>
      <c r="C46" s="19"/>
      <c r="D46" s="22">
        <f>SUM(D43:D45)</f>
        <v>8</v>
      </c>
      <c r="E46" s="22">
        <f>SUM(E43:E45)</f>
        <v>100</v>
      </c>
      <c r="F46" s="20"/>
      <c r="G46" s="20"/>
      <c r="H46" s="20"/>
      <c r="I46" s="20"/>
      <c r="J46" s="20"/>
      <c r="K46" s="20"/>
      <c r="L46" s="20"/>
      <c r="M46" s="20"/>
    </row>
    <row r="47" spans="1:254" ht="15" customHeight="1" x14ac:dyDescent="0.25">
      <c r="B47" s="19"/>
      <c r="C47" s="19"/>
      <c r="D47" s="107" t="s">
        <v>13</v>
      </c>
      <c r="E47" s="107"/>
      <c r="F47" s="79" t="s">
        <v>3</v>
      </c>
      <c r="G47" s="80"/>
      <c r="H47" s="81" t="s">
        <v>116</v>
      </c>
      <c r="I47" s="82"/>
      <c r="J47" s="20"/>
      <c r="K47" s="20"/>
      <c r="L47" s="20"/>
      <c r="M47" s="20"/>
    </row>
    <row r="48" spans="1:254" x14ac:dyDescent="0.25">
      <c r="B48" s="4" t="s">
        <v>401</v>
      </c>
      <c r="C48" s="19" t="s">
        <v>410</v>
      </c>
      <c r="D48" s="15">
        <f>E48/100*8</f>
        <v>6.5</v>
      </c>
      <c r="E48" s="21">
        <f>(U40+X40+AA40+AD40+AG40+AJ40)/6</f>
        <v>81.25</v>
      </c>
      <c r="F48" s="15">
        <f>G48/100*8</f>
        <v>6.6666666666666661</v>
      </c>
      <c r="G48" s="21">
        <f>(AM40+AP40+AS40+AV40+AY40+BB40)/6</f>
        <v>83.333333333333329</v>
      </c>
      <c r="H48" s="15">
        <f>I48/100*8</f>
        <v>7</v>
      </c>
      <c r="I48" s="21">
        <f>(BE40+BH40+BK40+BN40+BQ40+BT40)/6</f>
        <v>87.5</v>
      </c>
      <c r="J48" s="17"/>
      <c r="K48" s="17"/>
      <c r="L48" s="17"/>
      <c r="M48" s="17"/>
    </row>
    <row r="49" spans="2:13" x14ac:dyDescent="0.25">
      <c r="B49" s="4" t="s">
        <v>402</v>
      </c>
      <c r="C49" s="19" t="s">
        <v>410</v>
      </c>
      <c r="D49" s="57">
        <f t="shared" ref="D49:D50" si="5">E49/100*8</f>
        <v>0.66666666666666674</v>
      </c>
      <c r="E49" s="21">
        <f>(V40+Y40+AB40+AE40+AH40+AK40)/6</f>
        <v>8.3333333333333339</v>
      </c>
      <c r="F49" s="57">
        <f t="shared" ref="F49:F50" si="6">G49/100*8</f>
        <v>0.33333333333333337</v>
      </c>
      <c r="G49" s="21">
        <f>(AN40+AQ40+AT40+AW40+AZ40+BC40)/6</f>
        <v>4.166666666666667</v>
      </c>
      <c r="H49" s="57">
        <f t="shared" ref="H49:H50" si="7">I49/100*8</f>
        <v>0</v>
      </c>
      <c r="I49" s="21">
        <f>(BF40+BI40+BL40+BO40+BR40+BU40)/6</f>
        <v>0</v>
      </c>
      <c r="J49" s="17"/>
      <c r="K49" s="17"/>
      <c r="L49" s="17"/>
      <c r="M49" s="17"/>
    </row>
    <row r="50" spans="2:13" x14ac:dyDescent="0.25">
      <c r="B50" s="4" t="s">
        <v>403</v>
      </c>
      <c r="C50" s="19" t="s">
        <v>410</v>
      </c>
      <c r="D50" s="57">
        <f t="shared" si="5"/>
        <v>0.83333333333333326</v>
      </c>
      <c r="E50" s="21">
        <f>(W40+Z40+AC40+AF40+AI40+AL40)/6</f>
        <v>10.416666666666666</v>
      </c>
      <c r="F50" s="57">
        <f t="shared" si="6"/>
        <v>1</v>
      </c>
      <c r="G50" s="21">
        <f>(AO40+AR40+AU40+AX40+BA40+BD40)/6</f>
        <v>12.5</v>
      </c>
      <c r="H50" s="57">
        <f t="shared" si="7"/>
        <v>1</v>
      </c>
      <c r="I50" s="21">
        <f>(BG40+BJ40+BM40+BP40+BS40+BV40)/6</f>
        <v>12.5</v>
      </c>
      <c r="J50" s="17"/>
      <c r="K50" s="17"/>
      <c r="L50" s="17"/>
      <c r="M50" s="17"/>
    </row>
    <row r="51" spans="2:13" x14ac:dyDescent="0.25">
      <c r="B51" s="19"/>
      <c r="C51" s="19"/>
      <c r="D51" s="22">
        <f t="shared" ref="D51:I51" si="8">SUM(D48:D50)</f>
        <v>8</v>
      </c>
      <c r="E51" s="22">
        <f t="shared" si="8"/>
        <v>100</v>
      </c>
      <c r="F51" s="22">
        <f t="shared" si="8"/>
        <v>7.9999999999999991</v>
      </c>
      <c r="G51" s="23">
        <f t="shared" si="8"/>
        <v>100</v>
      </c>
      <c r="H51" s="22">
        <f t="shared" si="8"/>
        <v>8</v>
      </c>
      <c r="I51" s="22">
        <f t="shared" si="8"/>
        <v>100</v>
      </c>
      <c r="J51" s="36"/>
      <c r="K51" s="36"/>
      <c r="L51" s="36"/>
      <c r="M51" s="36"/>
    </row>
    <row r="52" spans="2:13" x14ac:dyDescent="0.25">
      <c r="B52" s="4" t="s">
        <v>401</v>
      </c>
      <c r="C52" s="19" t="s">
        <v>411</v>
      </c>
      <c r="D52" s="24">
        <f>E52/100*8</f>
        <v>7</v>
      </c>
      <c r="E52" s="21">
        <f>(BW40+BZ40+CC40+CF40+CI40+CL40)/6</f>
        <v>87.5</v>
      </c>
      <c r="F52" s="20"/>
      <c r="G52" s="20"/>
      <c r="H52" s="20"/>
      <c r="I52" s="20"/>
      <c r="J52" s="20"/>
      <c r="K52" s="20"/>
      <c r="L52" s="20"/>
      <c r="M52" s="20"/>
    </row>
    <row r="53" spans="2:13" x14ac:dyDescent="0.25">
      <c r="B53" s="4" t="s">
        <v>402</v>
      </c>
      <c r="C53" s="19" t="s">
        <v>411</v>
      </c>
      <c r="D53" s="24">
        <f t="shared" ref="D53:D54" si="9">E53/100*8</f>
        <v>0</v>
      </c>
      <c r="E53" s="21">
        <f>(BX40+CA40+CD40+CG40+CJ40+CM40)/6</f>
        <v>0</v>
      </c>
      <c r="F53" s="20"/>
      <c r="G53" s="20"/>
      <c r="H53" s="20"/>
      <c r="I53" s="20"/>
      <c r="J53" s="20"/>
      <c r="K53" s="20"/>
      <c r="L53" s="20"/>
      <c r="M53" s="20"/>
    </row>
    <row r="54" spans="2:13" x14ac:dyDescent="0.25">
      <c r="B54" s="4" t="s">
        <v>403</v>
      </c>
      <c r="C54" s="19" t="s">
        <v>411</v>
      </c>
      <c r="D54" s="24">
        <f t="shared" si="9"/>
        <v>1</v>
      </c>
      <c r="E54" s="21">
        <f>(BY40+CB40+CE40+CH40+CK40+CN40)/6</f>
        <v>12.5</v>
      </c>
      <c r="F54" s="20"/>
      <c r="G54" s="20"/>
      <c r="H54" s="20"/>
      <c r="I54" s="20"/>
      <c r="J54" s="20"/>
      <c r="K54" s="20"/>
      <c r="L54" s="20"/>
      <c r="M54" s="20"/>
    </row>
    <row r="55" spans="2:13" x14ac:dyDescent="0.25">
      <c r="B55" s="19"/>
      <c r="C55" s="19"/>
      <c r="D55" s="22">
        <f>SUM(D52:D54)</f>
        <v>8</v>
      </c>
      <c r="E55" s="23">
        <f>SUM(E52:E54)</f>
        <v>100</v>
      </c>
      <c r="F55" s="20"/>
      <c r="G55" s="20"/>
      <c r="H55" s="20"/>
      <c r="I55" s="20"/>
      <c r="J55" s="20"/>
      <c r="K55" s="20"/>
      <c r="L55" s="20"/>
      <c r="M55" s="20"/>
    </row>
    <row r="56" spans="2:13" x14ac:dyDescent="0.25">
      <c r="B56" s="19"/>
      <c r="C56" s="19"/>
      <c r="D56" s="107" t="s">
        <v>35</v>
      </c>
      <c r="E56" s="107"/>
      <c r="F56" s="77" t="s">
        <v>29</v>
      </c>
      <c r="G56" s="78"/>
      <c r="H56" s="81" t="s">
        <v>36</v>
      </c>
      <c r="I56" s="82"/>
      <c r="J56" s="60" t="s">
        <v>37</v>
      </c>
      <c r="K56" s="60"/>
      <c r="L56" s="60" t="s">
        <v>30</v>
      </c>
      <c r="M56" s="60"/>
    </row>
    <row r="57" spans="2:13" x14ac:dyDescent="0.25">
      <c r="B57" s="4" t="s">
        <v>401</v>
      </c>
      <c r="C57" s="19" t="s">
        <v>412</v>
      </c>
      <c r="D57" s="15">
        <f>E57/100*8</f>
        <v>6.8333333333333339</v>
      </c>
      <c r="E57" s="21">
        <f>(CO40+CR40+CU40+CX40+DA40+DD40)/6</f>
        <v>85.416666666666671</v>
      </c>
      <c r="F57" s="15">
        <f>G57/100*8</f>
        <v>7</v>
      </c>
      <c r="G57" s="21">
        <f>(DG40+DJ40+DM40+DP40+DS40+DV40)/6</f>
        <v>87.5</v>
      </c>
      <c r="H57" s="15">
        <f>I57/100*8</f>
        <v>6.8333333333333339</v>
      </c>
      <c r="I57" s="21">
        <f>(DY40+EB40+EE40+EH40+EK40+EN40)/6</f>
        <v>85.416666666666671</v>
      </c>
      <c r="J57" s="15">
        <f>K57/100*8</f>
        <v>6.6666666666666661</v>
      </c>
      <c r="K57" s="21">
        <f>(EQ40+ET40+EW40+EZ40+FC40+FF40)/6</f>
        <v>83.333333333333329</v>
      </c>
      <c r="L57" s="15">
        <f>M57/100*8</f>
        <v>6.6666666666666661</v>
      </c>
      <c r="M57" s="21">
        <f>(FI40+FL40+FO40+FR40+FU40+FX40)/6</f>
        <v>83.333333333333329</v>
      </c>
    </row>
    <row r="58" spans="2:13" x14ac:dyDescent="0.25">
      <c r="B58" s="4" t="s">
        <v>402</v>
      </c>
      <c r="C58" s="19" t="s">
        <v>412</v>
      </c>
      <c r="D58" s="57">
        <f t="shared" ref="D58:D59" si="10">E58/100*8</f>
        <v>0.16666666666666669</v>
      </c>
      <c r="E58" s="21">
        <f>(CP40+CS40+CV40+CY40+DB40+DE40)/6</f>
        <v>2.0833333333333335</v>
      </c>
      <c r="F58" s="57">
        <f t="shared" ref="F58:F59" si="11">G58/100*8</f>
        <v>0</v>
      </c>
      <c r="G58" s="21">
        <f>(DH40+DK40+DN40+DQ40+DT40+DW40)/6</f>
        <v>0</v>
      </c>
      <c r="H58" s="57">
        <f t="shared" ref="H58:H59" si="12">I58/100*8</f>
        <v>0.16666666666666669</v>
      </c>
      <c r="I58" s="21">
        <f>(DZ40+EC40+EF40+EI40+EL40+EO40)/6</f>
        <v>2.0833333333333335</v>
      </c>
      <c r="J58" s="57">
        <f t="shared" ref="J58:J59" si="13">K58/100*8</f>
        <v>0.33333333333333337</v>
      </c>
      <c r="K58" s="21">
        <f>(ER40+EU40+EX40+FA40+FD40+FG40)/6</f>
        <v>4.166666666666667</v>
      </c>
      <c r="L58" s="57">
        <f t="shared" ref="L58:L59" si="14">M58/100*8</f>
        <v>0.33333333333333337</v>
      </c>
      <c r="M58" s="21">
        <f>(FJ40+FM40+FP40+FS40+FV40+FY40)/6</f>
        <v>4.166666666666667</v>
      </c>
    </row>
    <row r="59" spans="2:13" x14ac:dyDescent="0.25">
      <c r="B59" s="4" t="s">
        <v>403</v>
      </c>
      <c r="C59" s="19" t="s">
        <v>412</v>
      </c>
      <c r="D59" s="57">
        <f t="shared" si="10"/>
        <v>1</v>
      </c>
      <c r="E59" s="21">
        <f>(CQ40+CT40+CW40+CZ40+DC40+DF40)/6</f>
        <v>12.5</v>
      </c>
      <c r="F59" s="57">
        <f t="shared" si="11"/>
        <v>1</v>
      </c>
      <c r="G59" s="21">
        <f>(DI40+DL40+DO40+DR40+DU40+DX40)/6</f>
        <v>12.5</v>
      </c>
      <c r="H59" s="57">
        <f t="shared" si="12"/>
        <v>1</v>
      </c>
      <c r="I59" s="21">
        <f>(EA40+ED40+EG40+EJ40+EM40+EP40)/6</f>
        <v>12.5</v>
      </c>
      <c r="J59" s="57">
        <f t="shared" si="13"/>
        <v>1</v>
      </c>
      <c r="K59" s="21">
        <f>(ES40+EV40+EY40+FB40+FE40+FH40)/6</f>
        <v>12.5</v>
      </c>
      <c r="L59" s="57">
        <f t="shared" si="14"/>
        <v>1</v>
      </c>
      <c r="M59" s="21">
        <f>(FK40+FN40+FQ40+FT40+FW40+FZ40)/6</f>
        <v>12.5</v>
      </c>
    </row>
    <row r="60" spans="2:13" x14ac:dyDescent="0.25">
      <c r="B60" s="19"/>
      <c r="C60" s="19"/>
      <c r="D60" s="22">
        <f t="shared" ref="D60:M60" si="15">SUM(D57:D59)</f>
        <v>8</v>
      </c>
      <c r="E60" s="22">
        <f t="shared" si="15"/>
        <v>100</v>
      </c>
      <c r="F60" s="22">
        <f t="shared" si="15"/>
        <v>8</v>
      </c>
      <c r="G60" s="23">
        <f t="shared" si="15"/>
        <v>100</v>
      </c>
      <c r="H60" s="22">
        <f t="shared" si="15"/>
        <v>8</v>
      </c>
      <c r="I60" s="22">
        <f t="shared" si="15"/>
        <v>100</v>
      </c>
      <c r="J60" s="22">
        <f t="shared" si="15"/>
        <v>7.9999999999999991</v>
      </c>
      <c r="K60" s="22">
        <f t="shared" si="15"/>
        <v>100</v>
      </c>
      <c r="L60" s="22">
        <f t="shared" si="15"/>
        <v>7.9999999999999991</v>
      </c>
      <c r="M60" s="22">
        <f t="shared" si="15"/>
        <v>100</v>
      </c>
    </row>
    <row r="61" spans="2:13" x14ac:dyDescent="0.25">
      <c r="B61" s="4" t="s">
        <v>401</v>
      </c>
      <c r="C61" s="19" t="s">
        <v>413</v>
      </c>
      <c r="D61" s="15">
        <f>(GA39+GD39+GG39+GJ39+GM39+GP39)/6</f>
        <v>7</v>
      </c>
      <c r="E61" s="21">
        <f>(GA40+GD40+GG40+GJ40+GM40+GP40)/6</f>
        <v>87.5</v>
      </c>
      <c r="F61" s="20"/>
      <c r="G61" s="20"/>
      <c r="H61" s="20"/>
      <c r="I61" s="20"/>
      <c r="J61" s="20"/>
      <c r="K61" s="20"/>
      <c r="L61" s="20"/>
      <c r="M61" s="20"/>
    </row>
    <row r="62" spans="2:13" x14ac:dyDescent="0.25">
      <c r="B62" s="4" t="s">
        <v>402</v>
      </c>
      <c r="C62" s="19" t="s">
        <v>413</v>
      </c>
      <c r="D62" s="15">
        <f>(GB39+GE39+GH39+GK39+GN39+GQ39)/6</f>
        <v>0</v>
      </c>
      <c r="E62" s="21">
        <f>(GB40+GE40+GH40+GK40+GN40+GQ40)/6</f>
        <v>0</v>
      </c>
      <c r="F62" s="20"/>
      <c r="G62" s="20"/>
      <c r="H62" s="20"/>
      <c r="I62" s="20"/>
      <c r="J62" s="20"/>
      <c r="K62" s="20"/>
      <c r="L62" s="20"/>
      <c r="M62" s="20"/>
    </row>
    <row r="63" spans="2:13" x14ac:dyDescent="0.25">
      <c r="B63" s="4" t="s">
        <v>403</v>
      </c>
      <c r="C63" s="19" t="s">
        <v>413</v>
      </c>
      <c r="D63" s="15">
        <f>(GC39+GF39+GI39+GL39+GO39+GR39)/6</f>
        <v>1</v>
      </c>
      <c r="E63" s="21">
        <f>(GC40+GF40+GI40+GL40+GO40+GR40)/6</f>
        <v>12.5</v>
      </c>
      <c r="F63" s="20"/>
      <c r="G63" s="20"/>
      <c r="H63" s="20"/>
      <c r="I63" s="20"/>
      <c r="J63" s="20"/>
      <c r="K63" s="20"/>
      <c r="L63" s="20"/>
      <c r="M63" s="20"/>
    </row>
    <row r="64" spans="2:13" x14ac:dyDescent="0.25">
      <c r="B64" s="19"/>
      <c r="C64" s="19"/>
      <c r="D64" s="22">
        <f>D61+D62+D63</f>
        <v>8</v>
      </c>
      <c r="E64" s="23">
        <f>E61+E62+E63</f>
        <v>100</v>
      </c>
      <c r="F64" s="20"/>
      <c r="G64" s="20"/>
      <c r="H64" s="20"/>
      <c r="I64" s="20"/>
      <c r="J64" s="20"/>
      <c r="K64" s="20"/>
      <c r="L64" s="20"/>
      <c r="M64" s="20"/>
    </row>
    <row r="65" spans="2:5" x14ac:dyDescent="0.25">
      <c r="B65" s="47"/>
      <c r="C65" s="47"/>
      <c r="D65" s="53"/>
      <c r="E65" s="53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ортаңғы топ</vt:lpstr>
      <vt:lpstr>ересек топ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2026-04-23T09:17:04Z</dcterms:modified>
</cp:coreProperties>
</file>