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tabRatio="944" activeTab="2"/>
  </bookViews>
  <sheets>
    <sheet name="группа раннего возраста" sheetId="9" r:id="rId1"/>
    <sheet name="младшая группа" sheetId="10" r:id="rId2"/>
    <sheet name="средняя группа" sheetId="11" r:id="rId3"/>
    <sheet name="старшая группа" sheetId="12" r:id="rId4"/>
    <sheet name="предшкольная группа" sheetId="13" r:id="rId5"/>
    <sheet name="Свод методиста ДО" sheetId="1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<sst xmlns="http://schemas.openxmlformats.org/spreadsheetml/2006/main" count="336" uniqueCount="74">
  <si>
    <t>Приложение 2</t>
  </si>
  <si>
    <t xml:space="preserve">Свод по группам раннего возраста методиста дошкольной организации </t>
  </si>
  <si>
    <t>Наименование ДО______КГКП "Ясли-сад№11" отдела образования города Рудного" УОАКО</t>
  </si>
  <si>
    <t>Лебедева Г.В.</t>
  </si>
  <si>
    <t>Адрес__________________________________________________________________</t>
  </si>
  <si>
    <t xml:space="preserve">п.Качар мкр.3 строение2 </t>
  </si>
  <si>
    <t>Язык обучения____________________________________________________________________</t>
  </si>
  <si>
    <t>русский</t>
  </si>
  <si>
    <t>№</t>
  </si>
  <si>
    <t>Наименование группы</t>
  </si>
  <si>
    <t>ФИО воспитателя</t>
  </si>
  <si>
    <t>Кол-во детей</t>
  </si>
  <si>
    <t xml:space="preserve"> Физическое развитие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</si>
  <si>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</si>
  <si>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</si>
  <si>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</si>
  <si>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 xml:space="preserve"> Формирование социально-эмоциональных навыков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</si>
  <si>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</si>
  <si>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</si>
  <si>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</si>
  <si>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>Развитие речи</t>
  </si>
  <si>
    <t>Худоржественная литература</t>
  </si>
  <si>
    <t>Лепка</t>
  </si>
  <si>
    <t>Музыка</t>
  </si>
  <si>
    <t>"Солнышко"</t>
  </si>
  <si>
    <t>Бондарь Н.В.</t>
  </si>
  <si>
    <t>Всего</t>
  </si>
  <si>
    <t>%</t>
  </si>
  <si>
    <t xml:space="preserve">Свод по младшим группам методиста дошкольной организации </t>
  </si>
  <si>
    <t>Наименование ДО КГКП "Ясли- сад №11" отдела образования города Рудного" УОАКО</t>
  </si>
  <si>
    <t>Адрес  п.Качар  3 мкр. Строение2</t>
  </si>
  <si>
    <t>п.Качар 3 мкр. Строение 2</t>
  </si>
  <si>
    <t>Язык обучения:   русский</t>
  </si>
  <si>
    <t>Художественная литература</t>
  </si>
  <si>
    <t>Рисование</t>
  </si>
  <si>
    <t>Аппликация</t>
  </si>
  <si>
    <t>Конструирование</t>
  </si>
  <si>
    <t>"Золотой петушок"</t>
  </si>
  <si>
    <t>Паничевская А.В.</t>
  </si>
  <si>
    <t xml:space="preserve">Свод по средним группам методиста дошкольной организации </t>
  </si>
  <si>
    <t>Наименование ДО  КГКП "Ясли- сад №11" отдела образования города Рудного" УОАКО</t>
  </si>
  <si>
    <t>ФИО методиста ДО Лебедева Г.В.</t>
  </si>
  <si>
    <t xml:space="preserve">Адрес   п.Качар, 3 мкр, строение2 </t>
  </si>
  <si>
    <t>Язык обучения: русский-казахский</t>
  </si>
  <si>
    <t>Казахский язык</t>
  </si>
  <si>
    <t>"Сказка"</t>
  </si>
  <si>
    <t>Удесиани Ю.Ж.</t>
  </si>
  <si>
    <t>"Туймедақ"</t>
  </si>
  <si>
    <t>Тулеубекова Л.Т.</t>
  </si>
  <si>
    <t xml:space="preserve">Свод по старшим группам методиста дошкольной организации </t>
  </si>
  <si>
    <t>Наименование ДО КГКП "Ясли-сад№11" отдела образования города Рудного УОАКО</t>
  </si>
  <si>
    <t>Адрес п.Качар, мкр 3.строение 2</t>
  </si>
  <si>
    <t>Язык обучения русский</t>
  </si>
  <si>
    <t>"Винни-пух"</t>
  </si>
  <si>
    <t>Птицына В.В.</t>
  </si>
  <si>
    <t>"Дельфинчик"</t>
  </si>
  <si>
    <t>Хромова  В.В.</t>
  </si>
  <si>
    <t xml:space="preserve">Свод по предшкольным группам методиста дошкольной организации </t>
  </si>
  <si>
    <t>Наименование ДО_______________________________________________________</t>
  </si>
  <si>
    <t>ФИО методиста ДО_________________________________________________</t>
  </si>
  <si>
    <t>Основы грамоты</t>
  </si>
  <si>
    <t>"Улыбка"</t>
  </si>
  <si>
    <t>Азизова А.Е.</t>
  </si>
  <si>
    <t>Свод методиста дошкольной организации</t>
  </si>
  <si>
    <t>Наименование ДО КГКП "Ясли-сад №11" отдела образования города Рудного УОАКО</t>
  </si>
  <si>
    <t>Адрес п.Качар 3 мкр, строение2</t>
  </si>
  <si>
    <t>Язык обучения: русский;казахский</t>
  </si>
  <si>
    <t>Возрастные группы</t>
  </si>
  <si>
    <t>ИТОГО</t>
  </si>
  <si>
    <t>Группа раннего возраста</t>
  </si>
  <si>
    <t>Младшая группа</t>
  </si>
  <si>
    <t>Средняя группа</t>
  </si>
  <si>
    <t>Старшая группа</t>
  </si>
  <si>
    <t>Предшкольная группа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</si>
</sst>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0" fontId="1" fillId="0" borderId="3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" fontId="1" fillId="0" borderId="2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3" fillId="0" borderId="0" xfId="0" applyFont="1" applyAlignment="1">
      <alignment horizontal="lef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7"/>
  <sheetViews>
    <sheetView topLeftCell="C1" workbookViewId="0">
      <selection activeCell="Y9" sqref="Y9"/>
    </sheetView>
  </sheetViews>
  <sheetFormatPr defaultColWidth="9" defaultRowHeight="14.4"/>
  <cols>
    <col min="2" max="2" width="19.5740740740741" customWidth="1"/>
    <col min="3" max="3" width="23.5740740740741" customWidth="1"/>
  </cols>
  <sheetData>
    <row r="1" spans="1: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18"/>
      <c r="U1" s="18"/>
      <c r="V1" s="18"/>
      <c r="W1" s="18" t="s">
        <v>0</v>
      </c>
      <c r="X1" s="18"/>
      <c r="Y1" s="18"/>
    </row>
    <row r="2" ht="15" customHeight="1" spans="1:25">
      <c r="A2" s="1"/>
      <c r="B2" s="2" t="s">
        <v>1</v>
      </c>
      <c r="C2" s="2"/>
      <c r="D2" s="2"/>
      <c r="E2" s="2"/>
      <c r="F2" s="2"/>
      <c r="G2" s="2"/>
      <c r="H2" s="1"/>
      <c r="I2" s="1"/>
      <c r="J2" s="1"/>
      <c r="K2" s="1"/>
      <c r="L2" s="1"/>
      <c r="M2" s="1"/>
      <c r="N2" s="3" t="s">
        <v>2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15.6" spans="1:25">
      <c r="A3" s="1"/>
      <c r="B3" s="3" t="s">
        <v>3</v>
      </c>
      <c r="C3" s="3"/>
      <c r="D3" s="3"/>
      <c r="E3" s="3"/>
      <c r="F3" s="3"/>
      <c r="G3" s="3"/>
      <c r="H3" s="3"/>
      <c r="I3" s="3"/>
      <c r="J3" s="3"/>
      <c r="K3" s="1"/>
      <c r="L3" s="1"/>
      <c r="M3" s="1"/>
      <c r="N3" s="1" t="s">
        <v>4</v>
      </c>
      <c r="O3" s="1" t="s">
        <v>5</v>
      </c>
      <c r="P3" s="1"/>
      <c r="Q3" s="1"/>
      <c r="R3" s="1"/>
      <c r="S3" s="1"/>
      <c r="T3" s="1"/>
      <c r="U3" s="1"/>
      <c r="V3" s="1"/>
      <c r="W3" s="1"/>
      <c r="X3" s="1"/>
      <c r="Y3" s="1"/>
    </row>
    <row r="4" ht="15.6" spans="1: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2" t="s">
        <v>6</v>
      </c>
      <c r="O4" s="22"/>
      <c r="P4" s="22" t="s">
        <v>7</v>
      </c>
      <c r="Q4" s="22"/>
      <c r="R4" s="22"/>
      <c r="S4" s="22"/>
      <c r="T4" s="22"/>
      <c r="U4" s="22"/>
      <c r="V4" s="22"/>
      <c r="W4" s="3"/>
      <c r="X4" s="3"/>
      <c r="Y4" s="3"/>
    </row>
    <row r="5" ht="15.6" spans="1: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ht="46.5" customHeight="1" spans="1:25">
      <c r="A6" s="10" t="s">
        <v>8</v>
      </c>
      <c r="B6" s="5" t="s">
        <v>9</v>
      </c>
      <c r="C6" s="5" t="s">
        <v>10</v>
      </c>
      <c r="D6" s="5" t="s">
        <v>11</v>
      </c>
      <c r="E6" s="10" t="s">
        <v>12</v>
      </c>
      <c r="F6" s="10"/>
      <c r="G6" s="10"/>
      <c r="H6" s="23" t="s">
        <v>13</v>
      </c>
      <c r="I6" s="29"/>
      <c r="J6" s="29"/>
      <c r="K6" s="29"/>
      <c r="L6" s="29"/>
      <c r="M6" s="30"/>
      <c r="N6" s="5" t="s">
        <v>14</v>
      </c>
      <c r="O6" s="5"/>
      <c r="P6" s="5"/>
      <c r="Q6" s="23" t="s">
        <v>15</v>
      </c>
      <c r="R6" s="29"/>
      <c r="S6" s="29"/>
      <c r="T6" s="29"/>
      <c r="U6" s="29"/>
      <c r="V6" s="30"/>
      <c r="W6" s="5" t="s">
        <v>16</v>
      </c>
      <c r="X6" s="5"/>
      <c r="Y6" s="5"/>
    </row>
    <row r="7" ht="29.25" customHeight="1" spans="1:25">
      <c r="A7" s="10"/>
      <c r="B7" s="5"/>
      <c r="C7" s="5"/>
      <c r="D7" s="5"/>
      <c r="E7" s="24" t="s">
        <v>17</v>
      </c>
      <c r="F7" s="24" t="s">
        <v>18</v>
      </c>
      <c r="G7" s="24" t="s">
        <v>19</v>
      </c>
      <c r="H7" s="5" t="s">
        <v>20</v>
      </c>
      <c r="I7" s="5"/>
      <c r="J7" s="5"/>
      <c r="K7" s="5" t="s">
        <v>21</v>
      </c>
      <c r="L7" s="5"/>
      <c r="M7" s="5"/>
      <c r="N7" s="24" t="s">
        <v>17</v>
      </c>
      <c r="O7" s="24" t="s">
        <v>18</v>
      </c>
      <c r="P7" s="24" t="s">
        <v>19</v>
      </c>
      <c r="Q7" s="23" t="s">
        <v>22</v>
      </c>
      <c r="R7" s="29"/>
      <c r="S7" s="30"/>
      <c r="T7" s="23" t="s">
        <v>23</v>
      </c>
      <c r="U7" s="29"/>
      <c r="V7" s="30"/>
      <c r="W7" s="24" t="s">
        <v>17</v>
      </c>
      <c r="X7" s="24" t="s">
        <v>18</v>
      </c>
      <c r="Y7" s="24" t="s">
        <v>19</v>
      </c>
    </row>
    <row r="8" ht="89.25" customHeight="1" spans="1:25">
      <c r="A8" s="10"/>
      <c r="B8" s="5"/>
      <c r="C8" s="5"/>
      <c r="D8" s="5"/>
      <c r="E8" s="25"/>
      <c r="F8" s="25"/>
      <c r="G8" s="25"/>
      <c r="H8" s="5" t="s">
        <v>17</v>
      </c>
      <c r="I8" s="5" t="s">
        <v>18</v>
      </c>
      <c r="J8" s="5" t="s">
        <v>19</v>
      </c>
      <c r="K8" s="5" t="s">
        <v>17</v>
      </c>
      <c r="L8" s="5" t="s">
        <v>18</v>
      </c>
      <c r="M8" s="5" t="s">
        <v>19</v>
      </c>
      <c r="N8" s="25"/>
      <c r="O8" s="25"/>
      <c r="P8" s="25"/>
      <c r="Q8" s="5" t="s">
        <v>17</v>
      </c>
      <c r="R8" s="5" t="s">
        <v>18</v>
      </c>
      <c r="S8" s="5" t="s">
        <v>19</v>
      </c>
      <c r="T8" s="5" t="s">
        <v>17</v>
      </c>
      <c r="U8" s="5" t="s">
        <v>18</v>
      </c>
      <c r="V8" s="5" t="s">
        <v>19</v>
      </c>
      <c r="W8" s="25"/>
      <c r="X8" s="25"/>
      <c r="Y8" s="25"/>
    </row>
    <row r="9" ht="15.6" spans="1:25">
      <c r="A9" s="10">
        <v>1</v>
      </c>
      <c r="B9" s="11" t="s">
        <v>24</v>
      </c>
      <c r="C9" s="11" t="s">
        <v>25</v>
      </c>
      <c r="D9" s="10">
        <v>9</v>
      </c>
      <c r="E9" s="11">
        <v>7</v>
      </c>
      <c r="F9" s="11">
        <v>2</v>
      </c>
      <c r="G9" s="11">
        <v>0</v>
      </c>
      <c r="H9" s="11">
        <v>5</v>
      </c>
      <c r="I9" s="11">
        <v>4</v>
      </c>
      <c r="J9" s="11">
        <v>0</v>
      </c>
      <c r="K9" s="11">
        <v>7</v>
      </c>
      <c r="L9" s="11">
        <v>2</v>
      </c>
      <c r="M9" s="11">
        <v>0</v>
      </c>
      <c r="N9" s="11">
        <v>5</v>
      </c>
      <c r="O9" s="11">
        <v>4</v>
      </c>
      <c r="P9" s="11">
        <v>0</v>
      </c>
      <c r="Q9" s="11">
        <v>5</v>
      </c>
      <c r="R9" s="11">
        <v>4</v>
      </c>
      <c r="S9" s="11">
        <v>0</v>
      </c>
      <c r="T9" s="11">
        <v>8</v>
      </c>
      <c r="U9" s="11">
        <v>1</v>
      </c>
      <c r="V9" s="11">
        <v>0</v>
      </c>
      <c r="W9" s="11">
        <v>7</v>
      </c>
      <c r="X9" s="11">
        <v>2</v>
      </c>
      <c r="Y9" s="11">
        <v>0</v>
      </c>
    </row>
    <row r="10" ht="15.6" spans="1:25">
      <c r="A10" s="10">
        <v>2</v>
      </c>
      <c r="B10" s="11"/>
      <c r="C10" s="11"/>
      <c r="D10" s="10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ht="15.6" spans="1:25">
      <c r="A11" s="10">
        <v>3</v>
      </c>
      <c r="B11" s="11"/>
      <c r="C11" s="11"/>
      <c r="D11" s="10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ht="15.6" spans="1:25">
      <c r="A12" s="10">
        <v>4</v>
      </c>
      <c r="B12" s="11"/>
      <c r="C12" s="11"/>
      <c r="D12" s="10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ht="15.6" spans="1:25">
      <c r="A13" s="10">
        <v>5</v>
      </c>
      <c r="B13" s="11"/>
      <c r="C13" s="11"/>
      <c r="D13" s="10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ht="15.6" spans="1:25">
      <c r="A14" s="10">
        <v>6</v>
      </c>
      <c r="B14" s="11"/>
      <c r="C14" s="11"/>
      <c r="D14" s="10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ht="15.6" spans="1:25">
      <c r="A15" s="10">
        <v>7</v>
      </c>
      <c r="B15" s="11"/>
      <c r="C15" s="11"/>
      <c r="D15" s="1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</row>
    <row r="16" ht="15.6" spans="1:25">
      <c r="A16" s="14" t="s">
        <v>26</v>
      </c>
      <c r="B16" s="26"/>
      <c r="C16" s="27"/>
      <c r="D16" s="13">
        <f>SUM(D9:D15)</f>
        <v>9</v>
      </c>
      <c r="E16" s="6">
        <f t="shared" ref="E16:Y16" si="0">SUM(E9:E15)</f>
        <v>7</v>
      </c>
      <c r="F16" s="6">
        <f t="shared" si="0"/>
        <v>2</v>
      </c>
      <c r="G16" s="6">
        <f t="shared" si="0"/>
        <v>0</v>
      </c>
      <c r="H16" s="6">
        <f t="shared" si="0"/>
        <v>5</v>
      </c>
      <c r="I16" s="6">
        <f t="shared" si="0"/>
        <v>4</v>
      </c>
      <c r="J16" s="6">
        <f t="shared" si="0"/>
        <v>0</v>
      </c>
      <c r="K16" s="6">
        <f t="shared" si="0"/>
        <v>7</v>
      </c>
      <c r="L16" s="6">
        <f t="shared" si="0"/>
        <v>2</v>
      </c>
      <c r="M16" s="6">
        <f t="shared" si="0"/>
        <v>0</v>
      </c>
      <c r="N16" s="6">
        <f t="shared" si="0"/>
        <v>5</v>
      </c>
      <c r="O16" s="6">
        <f t="shared" si="0"/>
        <v>4</v>
      </c>
      <c r="P16" s="6">
        <f t="shared" si="0"/>
        <v>0</v>
      </c>
      <c r="Q16" s="6">
        <f t="shared" si="0"/>
        <v>5</v>
      </c>
      <c r="R16" s="6">
        <f t="shared" si="0"/>
        <v>4</v>
      </c>
      <c r="S16" s="6">
        <f t="shared" si="0"/>
        <v>0</v>
      </c>
      <c r="T16" s="6">
        <f t="shared" si="0"/>
        <v>8</v>
      </c>
      <c r="U16" s="6">
        <f t="shared" si="0"/>
        <v>1</v>
      </c>
      <c r="V16" s="6">
        <f t="shared" si="0"/>
        <v>0</v>
      </c>
      <c r="W16" s="6">
        <f t="shared" si="0"/>
        <v>7</v>
      </c>
      <c r="X16" s="6">
        <f t="shared" si="0"/>
        <v>2</v>
      </c>
      <c r="Y16" s="6">
        <f t="shared" si="0"/>
        <v>0</v>
      </c>
    </row>
    <row r="17" ht="15.6" spans="1:25">
      <c r="A17" s="14" t="s">
        <v>27</v>
      </c>
      <c r="B17" s="26"/>
      <c r="C17" s="26"/>
      <c r="D17" s="15">
        <f>D16*100/D16</f>
        <v>100</v>
      </c>
      <c r="E17" s="16">
        <f>E16*100/D16</f>
        <v>77.7777777777778</v>
      </c>
      <c r="F17" s="28">
        <f>F16*100/D16</f>
        <v>22.2222222222222</v>
      </c>
      <c r="G17" s="28">
        <f>G16*100/D16</f>
        <v>0</v>
      </c>
      <c r="H17" s="6">
        <f>H16*100/D16</f>
        <v>55.5555555555556</v>
      </c>
      <c r="I17" s="6">
        <f>I16*100/D16</f>
        <v>44.4444444444444</v>
      </c>
      <c r="J17" s="6">
        <f>J16*100/D16</f>
        <v>0</v>
      </c>
      <c r="K17" s="6">
        <f>K16*100/D16</f>
        <v>77.7777777777778</v>
      </c>
      <c r="L17" s="6">
        <f>L16*100/D16</f>
        <v>22.2222222222222</v>
      </c>
      <c r="M17" s="6">
        <f>M16*100/D16</f>
        <v>0</v>
      </c>
      <c r="N17" s="6">
        <f>N16*100/D16</f>
        <v>55.5555555555556</v>
      </c>
      <c r="O17" s="6">
        <f>O16*100/D16</f>
        <v>44.4444444444444</v>
      </c>
      <c r="P17" s="6">
        <f>P16*100/D16</f>
        <v>0</v>
      </c>
      <c r="Q17" s="6">
        <f>Q16*100/D16</f>
        <v>55.5555555555556</v>
      </c>
      <c r="R17" s="6">
        <f>R16*100/D16</f>
        <v>44.4444444444444</v>
      </c>
      <c r="S17" s="6">
        <f>S16*100/D16</f>
        <v>0</v>
      </c>
      <c r="T17" s="6">
        <f>T16*100/D16</f>
        <v>88.8888888888889</v>
      </c>
      <c r="U17" s="6">
        <f>U16*100/D16</f>
        <v>11.1111111111111</v>
      </c>
      <c r="V17" s="6">
        <f>V16*100/D16</f>
        <v>0</v>
      </c>
      <c r="W17" s="6">
        <f>W16*100/D16</f>
        <v>77.7777777777778</v>
      </c>
      <c r="X17" s="6">
        <f>X16*100/D16</f>
        <v>22.2222222222222</v>
      </c>
      <c r="Y17" s="6">
        <f>Y16*100/D16</f>
        <v>0</v>
      </c>
    </row>
  </sheetData>
  <mergeCells count="28">
    <mergeCell ref="W1:Y1"/>
    <mergeCell ref="B2:G2"/>
    <mergeCell ref="N2:Y2"/>
    <mergeCell ref="B3:G3"/>
    <mergeCell ref="E6:G6"/>
    <mergeCell ref="H6:M6"/>
    <mergeCell ref="N6:P6"/>
    <mergeCell ref="Q6:V6"/>
    <mergeCell ref="W6:Y6"/>
    <mergeCell ref="H7:J7"/>
    <mergeCell ref="K7:M7"/>
    <mergeCell ref="Q7:S7"/>
    <mergeCell ref="T7:V7"/>
    <mergeCell ref="A16:C16"/>
    <mergeCell ref="A17:C17"/>
    <mergeCell ref="A6:A8"/>
    <mergeCell ref="B6:B8"/>
    <mergeCell ref="C6:C8"/>
    <mergeCell ref="D6:D8"/>
    <mergeCell ref="E7:E8"/>
    <mergeCell ref="F7:F8"/>
    <mergeCell ref="G7:G8"/>
    <mergeCell ref="N7:N8"/>
    <mergeCell ref="O7:O8"/>
    <mergeCell ref="P7:P8"/>
    <mergeCell ref="W7:W8"/>
    <mergeCell ref="X7:X8"/>
    <mergeCell ref="Y7:Y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7"/>
  <sheetViews>
    <sheetView zoomScale="80" zoomScaleNormal="80" topLeftCell="B1" workbookViewId="0">
      <selection activeCell="AA19" sqref="AA19"/>
    </sheetView>
  </sheetViews>
  <sheetFormatPr defaultColWidth="9" defaultRowHeight="14.4"/>
  <cols>
    <col min="2" max="2" width="19.8518518518519" customWidth="1"/>
    <col min="3" max="3" width="23" customWidth="1"/>
    <col min="4" max="4" width="11.4259259259259" customWidth="1"/>
  </cols>
  <sheetData>
    <row r="1" spans="1:34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18" t="s">
        <v>0</v>
      </c>
      <c r="AG1" s="18"/>
      <c r="AH1" s="18"/>
    </row>
    <row r="2" ht="15" customHeight="1" spans="1:34">
      <c r="A2" s="1"/>
      <c r="B2" s="2" t="s">
        <v>28</v>
      </c>
      <c r="C2" s="2"/>
      <c r="D2" s="2"/>
      <c r="E2" s="2"/>
      <c r="F2" s="2"/>
      <c r="G2" s="2"/>
      <c r="H2" s="1"/>
      <c r="I2" s="1"/>
      <c r="J2" s="1"/>
      <c r="K2" s="1"/>
      <c r="L2" s="1"/>
      <c r="M2" s="1"/>
      <c r="N2" s="3" t="s">
        <v>29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ht="15.6" spans="1:34">
      <c r="A3" s="1"/>
      <c r="B3" s="3" t="s">
        <v>3</v>
      </c>
      <c r="C3" s="3"/>
      <c r="D3" s="3"/>
      <c r="E3" s="3"/>
      <c r="F3" s="3"/>
      <c r="G3" s="3"/>
      <c r="H3" s="3"/>
      <c r="I3" s="3"/>
      <c r="J3" s="3"/>
      <c r="K3" s="1"/>
      <c r="L3" s="1"/>
      <c r="M3" s="1"/>
      <c r="N3" s="1" t="s">
        <v>30</v>
      </c>
      <c r="O3" s="1"/>
      <c r="P3" s="1" t="s">
        <v>31</v>
      </c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ht="15.6" spans="1:3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31" t="s">
        <v>32</v>
      </c>
      <c r="O4" s="31"/>
      <c r="P4" s="31"/>
      <c r="Q4" s="31"/>
      <c r="R4" s="31"/>
      <c r="S4" s="31"/>
      <c r="T4" s="31"/>
      <c r="U4" s="31"/>
      <c r="V4" s="31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ht="15.6" spans="1:3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ht="15" customHeight="1" spans="1:34">
      <c r="A6" s="10" t="s">
        <v>8</v>
      </c>
      <c r="B6" s="5" t="s">
        <v>9</v>
      </c>
      <c r="C6" s="5" t="s">
        <v>10</v>
      </c>
      <c r="D6" s="5" t="s">
        <v>11</v>
      </c>
      <c r="E6" s="10" t="s">
        <v>12</v>
      </c>
      <c r="F6" s="10"/>
      <c r="G6" s="10"/>
      <c r="H6" s="23" t="s">
        <v>13</v>
      </c>
      <c r="I6" s="29"/>
      <c r="J6" s="29"/>
      <c r="K6" s="29"/>
      <c r="L6" s="29"/>
      <c r="M6" s="30"/>
      <c r="N6" s="5" t="s">
        <v>14</v>
      </c>
      <c r="O6" s="5"/>
      <c r="P6" s="5"/>
      <c r="Q6" s="23" t="s">
        <v>15</v>
      </c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30"/>
      <c r="AF6" s="5" t="s">
        <v>16</v>
      </c>
      <c r="AG6" s="5"/>
      <c r="AH6" s="5"/>
    </row>
    <row r="7" ht="30" customHeight="1" spans="1:34">
      <c r="A7" s="10"/>
      <c r="B7" s="5"/>
      <c r="C7" s="5"/>
      <c r="D7" s="5"/>
      <c r="E7" s="24" t="s">
        <v>17</v>
      </c>
      <c r="F7" s="24" t="s">
        <v>18</v>
      </c>
      <c r="G7" s="24" t="s">
        <v>19</v>
      </c>
      <c r="H7" s="5" t="s">
        <v>20</v>
      </c>
      <c r="I7" s="5"/>
      <c r="J7" s="5"/>
      <c r="K7" s="5" t="s">
        <v>33</v>
      </c>
      <c r="L7" s="5"/>
      <c r="M7" s="5"/>
      <c r="N7" s="24" t="s">
        <v>17</v>
      </c>
      <c r="O7" s="24" t="s">
        <v>18</v>
      </c>
      <c r="P7" s="24" t="s">
        <v>19</v>
      </c>
      <c r="Q7" s="23" t="s">
        <v>34</v>
      </c>
      <c r="R7" s="29"/>
      <c r="S7" s="30"/>
      <c r="T7" s="23" t="s">
        <v>22</v>
      </c>
      <c r="U7" s="29"/>
      <c r="V7" s="30"/>
      <c r="W7" s="23" t="s">
        <v>35</v>
      </c>
      <c r="X7" s="29"/>
      <c r="Y7" s="30"/>
      <c r="Z7" s="23" t="s">
        <v>36</v>
      </c>
      <c r="AA7" s="29"/>
      <c r="AB7" s="30"/>
      <c r="AC7" s="23" t="s">
        <v>23</v>
      </c>
      <c r="AD7" s="29"/>
      <c r="AE7" s="30"/>
      <c r="AF7" s="24" t="s">
        <v>17</v>
      </c>
      <c r="AG7" s="24" t="s">
        <v>18</v>
      </c>
      <c r="AH7" s="24" t="s">
        <v>19</v>
      </c>
    </row>
    <row r="8" ht="78" spans="1:34">
      <c r="A8" s="10"/>
      <c r="B8" s="5"/>
      <c r="C8" s="5"/>
      <c r="D8" s="5"/>
      <c r="E8" s="25"/>
      <c r="F8" s="25"/>
      <c r="G8" s="25"/>
      <c r="H8" s="5" t="s">
        <v>17</v>
      </c>
      <c r="I8" s="5" t="s">
        <v>18</v>
      </c>
      <c r="J8" s="5" t="s">
        <v>19</v>
      </c>
      <c r="K8" s="5" t="s">
        <v>17</v>
      </c>
      <c r="L8" s="5" t="s">
        <v>18</v>
      </c>
      <c r="M8" s="5" t="s">
        <v>19</v>
      </c>
      <c r="N8" s="25"/>
      <c r="O8" s="25"/>
      <c r="P8" s="25"/>
      <c r="Q8" s="5" t="s">
        <v>17</v>
      </c>
      <c r="R8" s="5" t="s">
        <v>18</v>
      </c>
      <c r="S8" s="5" t="s">
        <v>19</v>
      </c>
      <c r="T8" s="5" t="s">
        <v>17</v>
      </c>
      <c r="U8" s="5" t="s">
        <v>18</v>
      </c>
      <c r="V8" s="5" t="s">
        <v>19</v>
      </c>
      <c r="W8" s="5" t="s">
        <v>17</v>
      </c>
      <c r="X8" s="5" t="s">
        <v>18</v>
      </c>
      <c r="Y8" s="5" t="s">
        <v>19</v>
      </c>
      <c r="Z8" s="5" t="s">
        <v>17</v>
      </c>
      <c r="AA8" s="5" t="s">
        <v>18</v>
      </c>
      <c r="AB8" s="5" t="s">
        <v>19</v>
      </c>
      <c r="AC8" s="5" t="s">
        <v>17</v>
      </c>
      <c r="AD8" s="5" t="s">
        <v>18</v>
      </c>
      <c r="AE8" s="5" t="s">
        <v>19</v>
      </c>
      <c r="AF8" s="25"/>
      <c r="AG8" s="25"/>
      <c r="AH8" s="25"/>
    </row>
    <row r="9" ht="15.6" spans="1:34">
      <c r="A9" s="10">
        <v>1</v>
      </c>
      <c r="B9" s="11" t="s">
        <v>24</v>
      </c>
      <c r="C9" s="11" t="s">
        <v>25</v>
      </c>
      <c r="D9" s="10">
        <v>6</v>
      </c>
      <c r="E9" s="11">
        <v>6</v>
      </c>
      <c r="F9" s="11">
        <v>0</v>
      </c>
      <c r="G9" s="11">
        <v>0</v>
      </c>
      <c r="H9" s="11">
        <v>6</v>
      </c>
      <c r="I9" s="11">
        <v>0</v>
      </c>
      <c r="J9" s="11">
        <v>0</v>
      </c>
      <c r="K9" s="11">
        <v>6</v>
      </c>
      <c r="L9" s="11">
        <v>0</v>
      </c>
      <c r="M9" s="11">
        <v>0</v>
      </c>
      <c r="N9" s="11">
        <v>6</v>
      </c>
      <c r="O9" s="11">
        <v>0</v>
      </c>
      <c r="P9" s="11">
        <v>0</v>
      </c>
      <c r="Q9" s="11">
        <v>6</v>
      </c>
      <c r="R9" s="11">
        <v>0</v>
      </c>
      <c r="S9" s="11">
        <v>0</v>
      </c>
      <c r="T9" s="11">
        <v>6</v>
      </c>
      <c r="U9" s="11">
        <v>0</v>
      </c>
      <c r="V9" s="11">
        <v>0</v>
      </c>
      <c r="W9" s="11">
        <v>6</v>
      </c>
      <c r="X9" s="11">
        <v>0</v>
      </c>
      <c r="Y9" s="11">
        <v>0</v>
      </c>
      <c r="Z9" s="11">
        <v>6</v>
      </c>
      <c r="AA9" s="11">
        <v>0</v>
      </c>
      <c r="AB9" s="11">
        <v>0</v>
      </c>
      <c r="AC9" s="11">
        <v>6</v>
      </c>
      <c r="AD9" s="11">
        <v>0</v>
      </c>
      <c r="AE9" s="11">
        <v>0</v>
      </c>
      <c r="AF9" s="11">
        <v>6</v>
      </c>
      <c r="AG9" s="11">
        <v>0</v>
      </c>
      <c r="AH9" s="11">
        <v>0</v>
      </c>
    </row>
    <row r="10" ht="15.6" spans="1:34">
      <c r="A10" s="10">
        <v>2</v>
      </c>
      <c r="B10" s="11" t="s">
        <v>37</v>
      </c>
      <c r="C10" s="11" t="s">
        <v>38</v>
      </c>
      <c r="D10" s="10">
        <v>20</v>
      </c>
      <c r="E10" s="11">
        <v>18</v>
      </c>
      <c r="F10" s="11">
        <v>2</v>
      </c>
      <c r="G10" s="11">
        <v>0</v>
      </c>
      <c r="H10" s="11">
        <v>15</v>
      </c>
      <c r="I10" s="11">
        <v>5</v>
      </c>
      <c r="J10" s="11">
        <v>0</v>
      </c>
      <c r="K10" s="11">
        <v>12</v>
      </c>
      <c r="L10" s="11">
        <v>8</v>
      </c>
      <c r="M10" s="11">
        <v>0</v>
      </c>
      <c r="N10" s="11">
        <v>14</v>
      </c>
      <c r="O10" s="11">
        <v>6</v>
      </c>
      <c r="P10" s="11">
        <v>0</v>
      </c>
      <c r="Q10" s="11">
        <v>14</v>
      </c>
      <c r="R10" s="11">
        <v>6</v>
      </c>
      <c r="S10" s="11">
        <v>0</v>
      </c>
      <c r="T10" s="11">
        <v>16</v>
      </c>
      <c r="U10" s="11">
        <v>4</v>
      </c>
      <c r="V10" s="11">
        <v>0</v>
      </c>
      <c r="W10" s="11">
        <v>15</v>
      </c>
      <c r="X10" s="11">
        <v>5</v>
      </c>
      <c r="Y10" s="11">
        <v>0</v>
      </c>
      <c r="Z10" s="11">
        <v>18</v>
      </c>
      <c r="AA10" s="11">
        <v>2</v>
      </c>
      <c r="AB10" s="11">
        <v>0</v>
      </c>
      <c r="AC10" s="11">
        <v>18</v>
      </c>
      <c r="AD10" s="11">
        <v>2</v>
      </c>
      <c r="AE10" s="11">
        <v>0</v>
      </c>
      <c r="AF10" s="11">
        <v>19</v>
      </c>
      <c r="AG10" s="11">
        <v>1</v>
      </c>
      <c r="AH10" s="11">
        <v>0</v>
      </c>
    </row>
    <row r="11" ht="15.6" spans="1:34">
      <c r="A11" s="10">
        <v>3</v>
      </c>
      <c r="B11" s="11"/>
      <c r="C11" s="11"/>
      <c r="D11" s="10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</row>
    <row r="12" ht="15.6" spans="1:34">
      <c r="A12" s="10">
        <v>4</v>
      </c>
      <c r="B12" s="11"/>
      <c r="C12" s="11"/>
      <c r="D12" s="10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</row>
    <row r="13" ht="15.6" spans="1:34">
      <c r="A13" s="10">
        <v>5</v>
      </c>
      <c r="B13" s="11"/>
      <c r="C13" s="11"/>
      <c r="D13" s="10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</row>
    <row r="14" ht="15.6" spans="1:34">
      <c r="A14" s="10">
        <v>6</v>
      </c>
      <c r="B14" s="11"/>
      <c r="C14" s="11"/>
      <c r="D14" s="10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</row>
    <row r="15" ht="15.6" spans="1:34">
      <c r="A15" s="10">
        <v>7</v>
      </c>
      <c r="B15" s="11"/>
      <c r="C15" s="11"/>
      <c r="D15" s="1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</row>
    <row r="16" ht="15.6" spans="1:34">
      <c r="A16" s="14" t="s">
        <v>26</v>
      </c>
      <c r="B16" s="26"/>
      <c r="C16" s="27"/>
      <c r="D16" s="12">
        <f>SUM(D9:D15)</f>
        <v>26</v>
      </c>
      <c r="E16" s="10">
        <f t="shared" ref="E16:AH16" si="0">SUM(E9:E15)</f>
        <v>24</v>
      </c>
      <c r="F16" s="10">
        <f t="shared" si="0"/>
        <v>2</v>
      </c>
      <c r="G16" s="10">
        <f t="shared" si="0"/>
        <v>0</v>
      </c>
      <c r="H16" s="10">
        <f t="shared" si="0"/>
        <v>21</v>
      </c>
      <c r="I16" s="10">
        <f t="shared" si="0"/>
        <v>5</v>
      </c>
      <c r="J16" s="10">
        <f t="shared" si="0"/>
        <v>0</v>
      </c>
      <c r="K16" s="10">
        <f t="shared" si="0"/>
        <v>18</v>
      </c>
      <c r="L16" s="10">
        <f t="shared" si="0"/>
        <v>8</v>
      </c>
      <c r="M16" s="10">
        <f t="shared" si="0"/>
        <v>0</v>
      </c>
      <c r="N16" s="10">
        <f t="shared" si="0"/>
        <v>20</v>
      </c>
      <c r="O16" s="10">
        <f t="shared" si="0"/>
        <v>6</v>
      </c>
      <c r="P16" s="10">
        <f t="shared" si="0"/>
        <v>0</v>
      </c>
      <c r="Q16" s="10">
        <f t="shared" si="0"/>
        <v>20</v>
      </c>
      <c r="R16" s="10">
        <f t="shared" si="0"/>
        <v>6</v>
      </c>
      <c r="S16" s="10">
        <f t="shared" si="0"/>
        <v>0</v>
      </c>
      <c r="T16" s="10">
        <f t="shared" si="0"/>
        <v>22</v>
      </c>
      <c r="U16" s="10">
        <f t="shared" si="0"/>
        <v>4</v>
      </c>
      <c r="V16" s="10">
        <f t="shared" si="0"/>
        <v>0</v>
      </c>
      <c r="W16" s="10">
        <f t="shared" si="0"/>
        <v>21</v>
      </c>
      <c r="X16" s="10">
        <f t="shared" si="0"/>
        <v>5</v>
      </c>
      <c r="Y16" s="10">
        <f t="shared" si="0"/>
        <v>0</v>
      </c>
      <c r="Z16" s="10">
        <f t="shared" si="0"/>
        <v>24</v>
      </c>
      <c r="AA16" s="10">
        <f t="shared" si="0"/>
        <v>2</v>
      </c>
      <c r="AB16" s="10">
        <f t="shared" si="0"/>
        <v>0</v>
      </c>
      <c r="AC16" s="10">
        <f t="shared" si="0"/>
        <v>24</v>
      </c>
      <c r="AD16" s="10">
        <f t="shared" si="0"/>
        <v>2</v>
      </c>
      <c r="AE16" s="10">
        <f t="shared" si="0"/>
        <v>0</v>
      </c>
      <c r="AF16" s="10">
        <f t="shared" si="0"/>
        <v>25</v>
      </c>
      <c r="AG16" s="10">
        <f t="shared" si="0"/>
        <v>1</v>
      </c>
      <c r="AH16" s="10">
        <f t="shared" si="0"/>
        <v>0</v>
      </c>
    </row>
    <row r="17" ht="15.6" spans="1:34">
      <c r="A17" s="14" t="s">
        <v>27</v>
      </c>
      <c r="B17" s="26"/>
      <c r="C17" s="26"/>
      <c r="D17" s="15">
        <f>D16*100/D16</f>
        <v>100</v>
      </c>
      <c r="E17" s="16">
        <f>E16*100/D16</f>
        <v>92.3076923076923</v>
      </c>
      <c r="F17" s="28">
        <f>F16*100/D16</f>
        <v>7.69230769230769</v>
      </c>
      <c r="G17" s="28">
        <f>G16*100/D16</f>
        <v>0</v>
      </c>
      <c r="H17" s="6">
        <f>H16*100/D16</f>
        <v>80.7692307692308</v>
      </c>
      <c r="I17" s="6">
        <f>I16*100/D16</f>
        <v>19.2307692307692</v>
      </c>
      <c r="J17" s="6">
        <f>J16*100/D16</f>
        <v>0</v>
      </c>
      <c r="K17" s="6">
        <f>K16*100/D16</f>
        <v>69.2307692307692</v>
      </c>
      <c r="L17" s="6">
        <f>L16*100/D16</f>
        <v>30.7692307692308</v>
      </c>
      <c r="M17" s="6">
        <f>M16*100/D16</f>
        <v>0</v>
      </c>
      <c r="N17" s="6">
        <f>N16*100/D16</f>
        <v>76.9230769230769</v>
      </c>
      <c r="O17" s="6">
        <f>O16*100/D16</f>
        <v>23.0769230769231</v>
      </c>
      <c r="P17" s="6">
        <f>P16*100/D16</f>
        <v>0</v>
      </c>
      <c r="Q17" s="6">
        <f>Q16*100/D16</f>
        <v>76.9230769230769</v>
      </c>
      <c r="R17" s="6">
        <f>R16*100/D16</f>
        <v>23.0769230769231</v>
      </c>
      <c r="S17" s="6">
        <f>S16*100/D16</f>
        <v>0</v>
      </c>
      <c r="T17" s="6">
        <f>T16*100/D16</f>
        <v>84.6153846153846</v>
      </c>
      <c r="U17" s="6">
        <f>U16*100/D16</f>
        <v>15.3846153846154</v>
      </c>
      <c r="V17" s="6">
        <f>V16*100/D16</f>
        <v>0</v>
      </c>
      <c r="W17" s="6">
        <f>W16*100/D16</f>
        <v>80.7692307692308</v>
      </c>
      <c r="X17" s="6">
        <f>X16*100/D16</f>
        <v>19.2307692307692</v>
      </c>
      <c r="Y17" s="6">
        <f>Y16*100/D16</f>
        <v>0</v>
      </c>
      <c r="Z17" s="6">
        <f>Z16*100/D16</f>
        <v>92.3076923076923</v>
      </c>
      <c r="AA17" s="6">
        <f>AA16*100/D16</f>
        <v>7.69230769230769</v>
      </c>
      <c r="AB17" s="6">
        <f>AB16*100/D16</f>
        <v>0</v>
      </c>
      <c r="AC17" s="6">
        <f>AC16*100/D16</f>
        <v>92.3076923076923</v>
      </c>
      <c r="AD17" s="6">
        <f>AD16*100/D16</f>
        <v>7.69230769230769</v>
      </c>
      <c r="AE17" s="6">
        <f>AE16*100/D16</f>
        <v>0</v>
      </c>
      <c r="AF17" s="6">
        <f>AF16*100/D16</f>
        <v>96.1538461538462</v>
      </c>
      <c r="AG17" s="6">
        <f>AG16*100/D16</f>
        <v>3.84615384615385</v>
      </c>
      <c r="AH17" s="6">
        <f>AH16*100/D16</f>
        <v>0</v>
      </c>
    </row>
  </sheetData>
  <mergeCells count="32">
    <mergeCell ref="AF1:AH1"/>
    <mergeCell ref="B2:G2"/>
    <mergeCell ref="N2:AH2"/>
    <mergeCell ref="B3:G3"/>
    <mergeCell ref="N4:V4"/>
    <mergeCell ref="E6:G6"/>
    <mergeCell ref="H6:M6"/>
    <mergeCell ref="N6:P6"/>
    <mergeCell ref="Q6:AE6"/>
    <mergeCell ref="AF6:AH6"/>
    <mergeCell ref="H7:J7"/>
    <mergeCell ref="K7:M7"/>
    <mergeCell ref="Q7:S7"/>
    <mergeCell ref="T7:V7"/>
    <mergeCell ref="W7:Y7"/>
    <mergeCell ref="Z7:AB7"/>
    <mergeCell ref="AC7:AE7"/>
    <mergeCell ref="A16:C16"/>
    <mergeCell ref="A17:C17"/>
    <mergeCell ref="A6:A8"/>
    <mergeCell ref="B6:B8"/>
    <mergeCell ref="C6:C8"/>
    <mergeCell ref="D6:D8"/>
    <mergeCell ref="E7:E8"/>
    <mergeCell ref="F7:F8"/>
    <mergeCell ref="G7:G8"/>
    <mergeCell ref="N7:N8"/>
    <mergeCell ref="O7:O8"/>
    <mergeCell ref="P7:P8"/>
    <mergeCell ref="AF7:AF8"/>
    <mergeCell ref="AG7:AG8"/>
    <mergeCell ref="AH7:AH8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7"/>
  <sheetViews>
    <sheetView tabSelected="1" workbookViewId="0">
      <selection activeCell="C10" sqref="C10"/>
    </sheetView>
  </sheetViews>
  <sheetFormatPr defaultColWidth="9" defaultRowHeight="14.4"/>
  <cols>
    <col min="2" max="2" width="20.4259259259259" customWidth="1"/>
    <col min="3" max="3" width="24.1388888888889" customWidth="1"/>
  </cols>
  <sheetData>
    <row r="1" spans="1:37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18" t="s">
        <v>0</v>
      </c>
      <c r="AJ1" s="18"/>
      <c r="AK1" s="18"/>
    </row>
    <row r="2" ht="15" customHeight="1" spans="1:37">
      <c r="A2" s="1"/>
      <c r="B2" s="2" t="s">
        <v>39</v>
      </c>
      <c r="C2" s="2"/>
      <c r="D2" s="2"/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3" t="s">
        <v>40</v>
      </c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ht="15.6" spans="1:37">
      <c r="A3" s="1"/>
      <c r="B3" s="3" t="s">
        <v>41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" t="s">
        <v>42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ht="15.6" spans="1:37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1" t="s">
        <v>43</v>
      </c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</row>
    <row r="5" ht="15.6" spans="1:37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ht="60.75" customHeight="1" spans="1:37">
      <c r="A6" s="10" t="s">
        <v>8</v>
      </c>
      <c r="B6" s="5" t="s">
        <v>9</v>
      </c>
      <c r="C6" s="5" t="s">
        <v>10</v>
      </c>
      <c r="D6" s="5" t="s">
        <v>11</v>
      </c>
      <c r="E6" s="10" t="s">
        <v>12</v>
      </c>
      <c r="F6" s="10"/>
      <c r="G6" s="10"/>
      <c r="H6" s="23" t="s">
        <v>13</v>
      </c>
      <c r="I6" s="29"/>
      <c r="J6" s="29"/>
      <c r="K6" s="29"/>
      <c r="L6" s="29"/>
      <c r="M6" s="29"/>
      <c r="N6" s="29"/>
      <c r="O6" s="29"/>
      <c r="P6" s="30"/>
      <c r="Q6" s="5" t="s">
        <v>14</v>
      </c>
      <c r="R6" s="5"/>
      <c r="S6" s="5"/>
      <c r="T6" s="23" t="s">
        <v>15</v>
      </c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30"/>
      <c r="AI6" s="5" t="s">
        <v>16</v>
      </c>
      <c r="AJ6" s="5"/>
      <c r="AK6" s="5"/>
    </row>
    <row r="7" ht="29.25" customHeight="1" spans="1:37">
      <c r="A7" s="10"/>
      <c r="B7" s="5"/>
      <c r="C7" s="5"/>
      <c r="D7" s="5"/>
      <c r="E7" s="24" t="s">
        <v>17</v>
      </c>
      <c r="F7" s="24" t="s">
        <v>18</v>
      </c>
      <c r="G7" s="24" t="s">
        <v>19</v>
      </c>
      <c r="H7" s="5" t="s">
        <v>20</v>
      </c>
      <c r="I7" s="5"/>
      <c r="J7" s="5"/>
      <c r="K7" s="5" t="s">
        <v>33</v>
      </c>
      <c r="L7" s="5"/>
      <c r="M7" s="5"/>
      <c r="N7" s="5" t="s">
        <v>44</v>
      </c>
      <c r="O7" s="5"/>
      <c r="P7" s="5"/>
      <c r="Q7" s="24" t="s">
        <v>17</v>
      </c>
      <c r="R7" s="24" t="s">
        <v>18</v>
      </c>
      <c r="S7" s="24" t="s">
        <v>19</v>
      </c>
      <c r="T7" s="23" t="s">
        <v>34</v>
      </c>
      <c r="U7" s="29"/>
      <c r="V7" s="30"/>
      <c r="W7" s="23" t="s">
        <v>22</v>
      </c>
      <c r="X7" s="29"/>
      <c r="Y7" s="30"/>
      <c r="Z7" s="23" t="s">
        <v>35</v>
      </c>
      <c r="AA7" s="29"/>
      <c r="AB7" s="30"/>
      <c r="AC7" s="23" t="s">
        <v>36</v>
      </c>
      <c r="AD7" s="29"/>
      <c r="AE7" s="30"/>
      <c r="AF7" s="23" t="s">
        <v>23</v>
      </c>
      <c r="AG7" s="29"/>
      <c r="AH7" s="30"/>
      <c r="AI7" s="24" t="s">
        <v>17</v>
      </c>
      <c r="AJ7" s="24" t="s">
        <v>18</v>
      </c>
      <c r="AK7" s="24" t="s">
        <v>19</v>
      </c>
    </row>
    <row r="8" ht="84.75" customHeight="1" spans="1:37">
      <c r="A8" s="10"/>
      <c r="B8" s="5"/>
      <c r="C8" s="5"/>
      <c r="D8" s="5"/>
      <c r="E8" s="25"/>
      <c r="F8" s="25"/>
      <c r="G8" s="25"/>
      <c r="H8" s="5" t="s">
        <v>17</v>
      </c>
      <c r="I8" s="5" t="s">
        <v>18</v>
      </c>
      <c r="J8" s="5" t="s">
        <v>19</v>
      </c>
      <c r="K8" s="5" t="s">
        <v>17</v>
      </c>
      <c r="L8" s="5" t="s">
        <v>18</v>
      </c>
      <c r="M8" s="5" t="s">
        <v>19</v>
      </c>
      <c r="N8" s="5" t="s">
        <v>17</v>
      </c>
      <c r="O8" s="5" t="s">
        <v>18</v>
      </c>
      <c r="P8" s="5" t="s">
        <v>19</v>
      </c>
      <c r="Q8" s="25"/>
      <c r="R8" s="25"/>
      <c r="S8" s="25"/>
      <c r="T8" s="5" t="s">
        <v>17</v>
      </c>
      <c r="U8" s="5" t="s">
        <v>18</v>
      </c>
      <c r="V8" s="5" t="s">
        <v>19</v>
      </c>
      <c r="W8" s="5" t="s">
        <v>17</v>
      </c>
      <c r="X8" s="5" t="s">
        <v>18</v>
      </c>
      <c r="Y8" s="5" t="s">
        <v>19</v>
      </c>
      <c r="Z8" s="5" t="s">
        <v>17</v>
      </c>
      <c r="AA8" s="5" t="s">
        <v>18</v>
      </c>
      <c r="AB8" s="5" t="s">
        <v>19</v>
      </c>
      <c r="AC8" s="5" t="s">
        <v>17</v>
      </c>
      <c r="AD8" s="5" t="s">
        <v>18</v>
      </c>
      <c r="AE8" s="5" t="s">
        <v>19</v>
      </c>
      <c r="AF8" s="5" t="s">
        <v>17</v>
      </c>
      <c r="AG8" s="5" t="s">
        <v>18</v>
      </c>
      <c r="AH8" s="5" t="s">
        <v>19</v>
      </c>
      <c r="AI8" s="25"/>
      <c r="AJ8" s="25"/>
      <c r="AK8" s="25"/>
    </row>
    <row r="9" ht="15.6" spans="1:37">
      <c r="A9" s="10">
        <v>1</v>
      </c>
      <c r="B9" s="11" t="s">
        <v>45</v>
      </c>
      <c r="C9" s="11" t="s">
        <v>46</v>
      </c>
      <c r="D9" s="10">
        <v>19</v>
      </c>
      <c r="E9" s="11">
        <v>19</v>
      </c>
      <c r="F9" s="11">
        <v>0</v>
      </c>
      <c r="G9" s="11">
        <v>0</v>
      </c>
      <c r="H9" s="11">
        <v>18</v>
      </c>
      <c r="I9" s="11">
        <v>1</v>
      </c>
      <c r="J9" s="11">
        <v>0</v>
      </c>
      <c r="K9" s="11">
        <v>18</v>
      </c>
      <c r="L9" s="11">
        <v>1</v>
      </c>
      <c r="M9" s="11">
        <v>0</v>
      </c>
      <c r="N9" s="11">
        <v>18</v>
      </c>
      <c r="O9" s="11">
        <v>1</v>
      </c>
      <c r="P9" s="11">
        <v>0</v>
      </c>
      <c r="Q9" s="11">
        <v>18</v>
      </c>
      <c r="R9" s="11">
        <v>1</v>
      </c>
      <c r="S9" s="11">
        <v>0</v>
      </c>
      <c r="T9" s="11">
        <v>19</v>
      </c>
      <c r="U9" s="11">
        <v>0</v>
      </c>
      <c r="V9" s="11">
        <v>0</v>
      </c>
      <c r="W9" s="11">
        <v>19</v>
      </c>
      <c r="X9" s="11">
        <v>0</v>
      </c>
      <c r="Y9" s="11">
        <v>0</v>
      </c>
      <c r="Z9" s="11">
        <v>18</v>
      </c>
      <c r="AA9" s="11">
        <v>1</v>
      </c>
      <c r="AB9" s="11">
        <v>0</v>
      </c>
      <c r="AC9" s="11">
        <v>19</v>
      </c>
      <c r="AD9" s="11">
        <v>0</v>
      </c>
      <c r="AE9" s="11">
        <v>0</v>
      </c>
      <c r="AF9" s="11">
        <v>19</v>
      </c>
      <c r="AG9" s="11">
        <v>0</v>
      </c>
      <c r="AH9" s="11">
        <v>0</v>
      </c>
      <c r="AI9" s="11">
        <v>19</v>
      </c>
      <c r="AJ9" s="11">
        <v>0</v>
      </c>
      <c r="AK9" s="11">
        <v>0</v>
      </c>
    </row>
    <row r="10" ht="15.6" spans="1:37">
      <c r="A10" s="10">
        <v>2</v>
      </c>
      <c r="B10" s="11" t="s">
        <v>47</v>
      </c>
      <c r="C10" s="11" t="s">
        <v>48</v>
      </c>
      <c r="D10" s="10">
        <v>15</v>
      </c>
      <c r="E10" s="11">
        <v>14</v>
      </c>
      <c r="F10" s="11">
        <v>1</v>
      </c>
      <c r="G10" s="11">
        <v>0</v>
      </c>
      <c r="H10" s="11">
        <v>12</v>
      </c>
      <c r="I10" s="11">
        <v>3</v>
      </c>
      <c r="J10" s="11">
        <v>0</v>
      </c>
      <c r="K10" s="11">
        <v>11</v>
      </c>
      <c r="L10" s="11">
        <v>4</v>
      </c>
      <c r="M10" s="11">
        <v>0</v>
      </c>
      <c r="N10" s="11">
        <v>12</v>
      </c>
      <c r="O10" s="11">
        <v>3</v>
      </c>
      <c r="P10" s="11">
        <v>0</v>
      </c>
      <c r="Q10" s="11">
        <v>11</v>
      </c>
      <c r="R10" s="11">
        <v>3</v>
      </c>
      <c r="S10" s="11">
        <v>1</v>
      </c>
      <c r="T10" s="11">
        <v>14</v>
      </c>
      <c r="U10" s="11">
        <v>1</v>
      </c>
      <c r="V10" s="11">
        <v>0</v>
      </c>
      <c r="W10" s="11">
        <v>12</v>
      </c>
      <c r="X10" s="11">
        <v>3</v>
      </c>
      <c r="Y10" s="11">
        <v>0</v>
      </c>
      <c r="Z10" s="11">
        <v>14</v>
      </c>
      <c r="AA10" s="11">
        <v>1</v>
      </c>
      <c r="AB10" s="11">
        <v>0</v>
      </c>
      <c r="AC10" s="11">
        <v>12</v>
      </c>
      <c r="AD10" s="11">
        <v>3</v>
      </c>
      <c r="AE10" s="11">
        <v>0</v>
      </c>
      <c r="AF10" s="11">
        <v>14</v>
      </c>
      <c r="AG10" s="11">
        <v>1</v>
      </c>
      <c r="AH10" s="11">
        <v>0</v>
      </c>
      <c r="AI10" s="11">
        <v>12</v>
      </c>
      <c r="AJ10" s="11">
        <v>3</v>
      </c>
      <c r="AK10" s="11">
        <v>0</v>
      </c>
    </row>
    <row r="11" ht="15.6" spans="1:37">
      <c r="A11" s="10">
        <v>3</v>
      </c>
      <c r="B11" s="11"/>
      <c r="C11" s="11"/>
      <c r="D11" s="10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ht="15.6" spans="1:37">
      <c r="A12" s="10">
        <v>4</v>
      </c>
      <c r="B12" s="11"/>
      <c r="C12" s="11"/>
      <c r="D12" s="10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ht="15.6" spans="1:37">
      <c r="A13" s="10">
        <v>5</v>
      </c>
      <c r="B13" s="11"/>
      <c r="C13" s="11"/>
      <c r="D13" s="10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ht="15.6" spans="1:37">
      <c r="A14" s="10">
        <v>6</v>
      </c>
      <c r="B14" s="11"/>
      <c r="C14" s="11"/>
      <c r="D14" s="10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ht="15.6" spans="1:37">
      <c r="A15" s="10">
        <v>7</v>
      </c>
      <c r="B15" s="11"/>
      <c r="C15" s="11"/>
      <c r="D15" s="1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ht="15.6" spans="1:37">
      <c r="A16" s="14" t="s">
        <v>26</v>
      </c>
      <c r="B16" s="26"/>
      <c r="C16" s="27"/>
      <c r="D16" s="13">
        <f>SUM(D9:D15)</f>
        <v>34</v>
      </c>
      <c r="E16" s="6">
        <f t="shared" ref="E16:AK16" si="0">SUM(E9:E15)</f>
        <v>33</v>
      </c>
      <c r="F16" s="6">
        <f t="shared" si="0"/>
        <v>1</v>
      </c>
      <c r="G16" s="6">
        <f t="shared" si="0"/>
        <v>0</v>
      </c>
      <c r="H16" s="6">
        <f t="shared" si="0"/>
        <v>30</v>
      </c>
      <c r="I16" s="6">
        <f t="shared" si="0"/>
        <v>4</v>
      </c>
      <c r="J16" s="6">
        <f t="shared" si="0"/>
        <v>0</v>
      </c>
      <c r="K16" s="6">
        <f t="shared" si="0"/>
        <v>29</v>
      </c>
      <c r="L16" s="6">
        <f t="shared" si="0"/>
        <v>5</v>
      </c>
      <c r="M16" s="6">
        <f t="shared" si="0"/>
        <v>0</v>
      </c>
      <c r="N16" s="6">
        <f t="shared" si="0"/>
        <v>30</v>
      </c>
      <c r="O16" s="6">
        <f t="shared" si="0"/>
        <v>4</v>
      </c>
      <c r="P16" s="6">
        <f t="shared" si="0"/>
        <v>0</v>
      </c>
      <c r="Q16" s="6">
        <f t="shared" si="0"/>
        <v>29</v>
      </c>
      <c r="R16" s="6">
        <f t="shared" si="0"/>
        <v>4</v>
      </c>
      <c r="S16" s="6">
        <f t="shared" si="0"/>
        <v>1</v>
      </c>
      <c r="T16" s="6">
        <f t="shared" si="0"/>
        <v>33</v>
      </c>
      <c r="U16" s="6">
        <f t="shared" si="0"/>
        <v>1</v>
      </c>
      <c r="V16" s="6">
        <f t="shared" si="0"/>
        <v>0</v>
      </c>
      <c r="W16" s="6">
        <f t="shared" si="0"/>
        <v>31</v>
      </c>
      <c r="X16" s="6">
        <f t="shared" si="0"/>
        <v>3</v>
      </c>
      <c r="Y16" s="6">
        <f t="shared" si="0"/>
        <v>0</v>
      </c>
      <c r="Z16" s="6">
        <f t="shared" si="0"/>
        <v>32</v>
      </c>
      <c r="AA16" s="6">
        <f t="shared" si="0"/>
        <v>2</v>
      </c>
      <c r="AB16" s="6">
        <f t="shared" si="0"/>
        <v>0</v>
      </c>
      <c r="AC16" s="6">
        <f t="shared" si="0"/>
        <v>31</v>
      </c>
      <c r="AD16" s="6">
        <f t="shared" si="0"/>
        <v>3</v>
      </c>
      <c r="AE16" s="6">
        <f t="shared" si="0"/>
        <v>0</v>
      </c>
      <c r="AF16" s="6">
        <f t="shared" si="0"/>
        <v>33</v>
      </c>
      <c r="AG16" s="6">
        <f t="shared" si="0"/>
        <v>1</v>
      </c>
      <c r="AH16" s="6">
        <f t="shared" si="0"/>
        <v>0</v>
      </c>
      <c r="AI16" s="6">
        <f t="shared" si="0"/>
        <v>31</v>
      </c>
      <c r="AJ16" s="6">
        <f t="shared" si="0"/>
        <v>3</v>
      </c>
      <c r="AK16" s="6">
        <f t="shared" si="0"/>
        <v>0</v>
      </c>
    </row>
    <row r="17" ht="15.6" spans="1:37">
      <c r="A17" s="14" t="s">
        <v>27</v>
      </c>
      <c r="B17" s="26"/>
      <c r="C17" s="26"/>
      <c r="D17" s="15">
        <f>D16*100/D16</f>
        <v>100</v>
      </c>
      <c r="E17" s="16">
        <f>E16*100/D16</f>
        <v>97.0588235294118</v>
      </c>
      <c r="F17" s="28">
        <f>F16*100/D16</f>
        <v>2.94117647058824</v>
      </c>
      <c r="G17" s="28">
        <f>G16*100/D16</f>
        <v>0</v>
      </c>
      <c r="H17" s="6">
        <f>H16*100/D16</f>
        <v>88.2352941176471</v>
      </c>
      <c r="I17" s="6">
        <f>I16*100/D16</f>
        <v>11.7647058823529</v>
      </c>
      <c r="J17" s="6">
        <f>J16*100/D16</f>
        <v>0</v>
      </c>
      <c r="K17" s="6">
        <f>K16*100/D16</f>
        <v>85.2941176470588</v>
      </c>
      <c r="L17" s="6">
        <f>L16*100/D16</f>
        <v>14.7058823529412</v>
      </c>
      <c r="M17" s="6">
        <f>M16*100/D16</f>
        <v>0</v>
      </c>
      <c r="N17" s="6">
        <f>N16*100/D16</f>
        <v>88.2352941176471</v>
      </c>
      <c r="O17" s="6">
        <f>O16*100/D16</f>
        <v>11.7647058823529</v>
      </c>
      <c r="P17" s="6">
        <f>P16*100/D16</f>
        <v>0</v>
      </c>
      <c r="Q17" s="6">
        <f>Q16*100/D16</f>
        <v>85.2941176470588</v>
      </c>
      <c r="R17" s="6">
        <f>R16*100/D16</f>
        <v>11.7647058823529</v>
      </c>
      <c r="S17" s="6">
        <f>S16*100/D16</f>
        <v>2.94117647058824</v>
      </c>
      <c r="T17" s="6">
        <f>T16*100/D16</f>
        <v>97.0588235294118</v>
      </c>
      <c r="U17" s="6">
        <f>U16*100/D16</f>
        <v>2.94117647058824</v>
      </c>
      <c r="V17" s="6">
        <f>V16*100/D16</f>
        <v>0</v>
      </c>
      <c r="W17" s="6">
        <f>W16*100/D16</f>
        <v>91.1764705882353</v>
      </c>
      <c r="X17" s="6">
        <f>X16*100/D16</f>
        <v>8.82352941176471</v>
      </c>
      <c r="Y17" s="6">
        <f>Y16*100/D16</f>
        <v>0</v>
      </c>
      <c r="Z17" s="6">
        <f>Z16*100/D16</f>
        <v>94.1176470588235</v>
      </c>
      <c r="AA17" s="6">
        <f>AA16*100/D16</f>
        <v>5.88235294117647</v>
      </c>
      <c r="AB17" s="6">
        <f>AB16*100/D16</f>
        <v>0</v>
      </c>
      <c r="AC17" s="6">
        <f>AC16*100/D16</f>
        <v>91.1764705882353</v>
      </c>
      <c r="AD17" s="6">
        <f>AD16*100/D16</f>
        <v>8.82352941176471</v>
      </c>
      <c r="AE17" s="6">
        <f>AE16*100/D16</f>
        <v>0</v>
      </c>
      <c r="AF17" s="6">
        <f>AF16*100/D16</f>
        <v>97.0588235294118</v>
      </c>
      <c r="AG17" s="6">
        <f>AG16*100/D16</f>
        <v>2.94117647058824</v>
      </c>
      <c r="AH17" s="6">
        <f>AH16*100/D16</f>
        <v>0</v>
      </c>
      <c r="AI17" s="6">
        <f>AI16*100/D16</f>
        <v>91.1764705882353</v>
      </c>
      <c r="AJ17" s="6">
        <f>AJ16*100/D16</f>
        <v>8.82352941176471</v>
      </c>
      <c r="AK17" s="6">
        <f>AK16*100/D16</f>
        <v>0</v>
      </c>
    </row>
  </sheetData>
  <mergeCells count="33">
    <mergeCell ref="AI1:AK1"/>
    <mergeCell ref="B2:G2"/>
    <mergeCell ref="Q2:AK2"/>
    <mergeCell ref="B3:G3"/>
    <mergeCell ref="Q4:Y4"/>
    <mergeCell ref="E6:G6"/>
    <mergeCell ref="H6:P6"/>
    <mergeCell ref="Q6:S6"/>
    <mergeCell ref="T6:AH6"/>
    <mergeCell ref="AI6:AK6"/>
    <mergeCell ref="H7:J7"/>
    <mergeCell ref="K7:M7"/>
    <mergeCell ref="N7:P7"/>
    <mergeCell ref="T7:V7"/>
    <mergeCell ref="W7:Y7"/>
    <mergeCell ref="Z7:AB7"/>
    <mergeCell ref="AC7:AE7"/>
    <mergeCell ref="AF7:AH7"/>
    <mergeCell ref="A16:C16"/>
    <mergeCell ref="A17:C17"/>
    <mergeCell ref="A6:A8"/>
    <mergeCell ref="B6:B8"/>
    <mergeCell ref="C6:C8"/>
    <mergeCell ref="D6:D8"/>
    <mergeCell ref="E7:E8"/>
    <mergeCell ref="F7:F8"/>
    <mergeCell ref="G7:G8"/>
    <mergeCell ref="Q7:Q8"/>
    <mergeCell ref="R7:R8"/>
    <mergeCell ref="S7:S8"/>
    <mergeCell ref="AI7:AI8"/>
    <mergeCell ref="AJ7:AJ8"/>
    <mergeCell ref="AK7:AK8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7"/>
  <sheetViews>
    <sheetView zoomScale="80" zoomScaleNormal="80" topLeftCell="J1" workbookViewId="0">
      <selection activeCell="AJ11" sqref="AJ11"/>
    </sheetView>
  </sheetViews>
  <sheetFormatPr defaultColWidth="9" defaultRowHeight="14.4"/>
  <cols>
    <col min="2" max="2" width="21.712962962963" customWidth="1"/>
    <col min="3" max="3" width="22.712962962963" customWidth="1"/>
    <col min="4" max="4" width="11.1388888888889" customWidth="1"/>
  </cols>
  <sheetData>
    <row r="1" spans="1:37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18" t="s">
        <v>0</v>
      </c>
      <c r="AJ1" s="18"/>
      <c r="AK1" s="18"/>
    </row>
    <row r="2" ht="15" customHeight="1" spans="1:37">
      <c r="A2" s="1"/>
      <c r="B2" s="2" t="s">
        <v>49</v>
      </c>
      <c r="C2" s="2"/>
      <c r="D2" s="2"/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3" t="s">
        <v>50</v>
      </c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ht="15.6" spans="1:37">
      <c r="A3" s="1"/>
      <c r="B3" s="3" t="s">
        <v>41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51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ht="15.6" spans="1:37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1" t="s">
        <v>52</v>
      </c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</row>
    <row r="5" ht="15.6" spans="1:37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ht="55.5" customHeight="1" spans="1:37">
      <c r="A6" s="10" t="s">
        <v>8</v>
      </c>
      <c r="B6" s="5" t="s">
        <v>9</v>
      </c>
      <c r="C6" s="5" t="s">
        <v>10</v>
      </c>
      <c r="D6" s="5" t="s">
        <v>11</v>
      </c>
      <c r="E6" s="10" t="s">
        <v>12</v>
      </c>
      <c r="F6" s="10"/>
      <c r="G6" s="10"/>
      <c r="H6" s="23" t="s">
        <v>13</v>
      </c>
      <c r="I6" s="29"/>
      <c r="J6" s="29"/>
      <c r="K6" s="29"/>
      <c r="L6" s="29"/>
      <c r="M6" s="29"/>
      <c r="N6" s="29"/>
      <c r="O6" s="29"/>
      <c r="P6" s="30"/>
      <c r="Q6" s="5" t="s">
        <v>14</v>
      </c>
      <c r="R6" s="5"/>
      <c r="S6" s="5"/>
      <c r="T6" s="23" t="s">
        <v>15</v>
      </c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30"/>
      <c r="AI6" s="5" t="s">
        <v>16</v>
      </c>
      <c r="AJ6" s="5"/>
      <c r="AK6" s="5"/>
    </row>
    <row r="7" ht="15" customHeight="1" spans="1:37">
      <c r="A7" s="10"/>
      <c r="B7" s="5"/>
      <c r="C7" s="5"/>
      <c r="D7" s="5"/>
      <c r="E7" s="24" t="s">
        <v>17</v>
      </c>
      <c r="F7" s="24" t="s">
        <v>18</v>
      </c>
      <c r="G7" s="24" t="s">
        <v>19</v>
      </c>
      <c r="H7" s="23" t="s">
        <v>20</v>
      </c>
      <c r="I7" s="29"/>
      <c r="J7" s="30"/>
      <c r="K7" s="23" t="s">
        <v>33</v>
      </c>
      <c r="L7" s="29"/>
      <c r="M7" s="30"/>
      <c r="N7" s="23" t="s">
        <v>44</v>
      </c>
      <c r="O7" s="29"/>
      <c r="P7" s="30"/>
      <c r="Q7" s="24" t="s">
        <v>17</v>
      </c>
      <c r="R7" s="24" t="s">
        <v>18</v>
      </c>
      <c r="S7" s="24" t="s">
        <v>19</v>
      </c>
      <c r="T7" s="23" t="s">
        <v>34</v>
      </c>
      <c r="U7" s="29"/>
      <c r="V7" s="30"/>
      <c r="W7" s="23" t="s">
        <v>22</v>
      </c>
      <c r="X7" s="29"/>
      <c r="Y7" s="30"/>
      <c r="Z7" s="23" t="s">
        <v>35</v>
      </c>
      <c r="AA7" s="29"/>
      <c r="AB7" s="30"/>
      <c r="AC7" s="23" t="s">
        <v>36</v>
      </c>
      <c r="AD7" s="29"/>
      <c r="AE7" s="30"/>
      <c r="AF7" s="23" t="s">
        <v>23</v>
      </c>
      <c r="AG7" s="29"/>
      <c r="AH7" s="30"/>
      <c r="AI7" s="24" t="s">
        <v>17</v>
      </c>
      <c r="AJ7" s="24" t="s">
        <v>18</v>
      </c>
      <c r="AK7" s="24" t="s">
        <v>19</v>
      </c>
    </row>
    <row r="8" ht="86.25" customHeight="1" spans="1:37">
      <c r="A8" s="10"/>
      <c r="B8" s="5"/>
      <c r="C8" s="5"/>
      <c r="D8" s="5"/>
      <c r="E8" s="25"/>
      <c r="F8" s="25"/>
      <c r="G8" s="25"/>
      <c r="H8" s="5" t="s">
        <v>17</v>
      </c>
      <c r="I8" s="5" t="s">
        <v>18</v>
      </c>
      <c r="J8" s="5" t="s">
        <v>19</v>
      </c>
      <c r="K8" s="5" t="s">
        <v>17</v>
      </c>
      <c r="L8" s="5" t="s">
        <v>18</v>
      </c>
      <c r="M8" s="5" t="s">
        <v>19</v>
      </c>
      <c r="N8" s="5" t="s">
        <v>17</v>
      </c>
      <c r="O8" s="5" t="s">
        <v>18</v>
      </c>
      <c r="P8" s="5" t="s">
        <v>19</v>
      </c>
      <c r="Q8" s="25"/>
      <c r="R8" s="25"/>
      <c r="S8" s="25"/>
      <c r="T8" s="5" t="s">
        <v>17</v>
      </c>
      <c r="U8" s="5" t="s">
        <v>18</v>
      </c>
      <c r="V8" s="5" t="s">
        <v>19</v>
      </c>
      <c r="W8" s="5" t="s">
        <v>17</v>
      </c>
      <c r="X8" s="5" t="s">
        <v>18</v>
      </c>
      <c r="Y8" s="5" t="s">
        <v>19</v>
      </c>
      <c r="Z8" s="5" t="s">
        <v>17</v>
      </c>
      <c r="AA8" s="5" t="s">
        <v>18</v>
      </c>
      <c r="AB8" s="5" t="s">
        <v>19</v>
      </c>
      <c r="AC8" s="5" t="s">
        <v>17</v>
      </c>
      <c r="AD8" s="5" t="s">
        <v>18</v>
      </c>
      <c r="AE8" s="5" t="s">
        <v>19</v>
      </c>
      <c r="AF8" s="5" t="s">
        <v>17</v>
      </c>
      <c r="AG8" s="5" t="s">
        <v>18</v>
      </c>
      <c r="AH8" s="5" t="s">
        <v>19</v>
      </c>
      <c r="AI8" s="25"/>
      <c r="AJ8" s="25"/>
      <c r="AK8" s="25"/>
    </row>
    <row r="9" ht="15.6" spans="1:37">
      <c r="A9" s="10">
        <v>1</v>
      </c>
      <c r="B9" s="11" t="s">
        <v>53</v>
      </c>
      <c r="C9" s="11" t="s">
        <v>54</v>
      </c>
      <c r="D9" s="10">
        <v>25</v>
      </c>
      <c r="E9" s="11">
        <v>24</v>
      </c>
      <c r="F9" s="11">
        <v>1</v>
      </c>
      <c r="G9" s="11">
        <v>0</v>
      </c>
      <c r="H9" s="11">
        <v>23</v>
      </c>
      <c r="I9" s="11">
        <v>1</v>
      </c>
      <c r="J9" s="11">
        <v>1</v>
      </c>
      <c r="K9" s="11">
        <v>23</v>
      </c>
      <c r="L9" s="11">
        <v>2</v>
      </c>
      <c r="M9" s="11">
        <v>0</v>
      </c>
      <c r="N9" s="11">
        <v>22</v>
      </c>
      <c r="O9" s="11">
        <v>3</v>
      </c>
      <c r="P9" s="11">
        <v>0</v>
      </c>
      <c r="Q9" s="11">
        <v>22</v>
      </c>
      <c r="R9" s="11">
        <v>3</v>
      </c>
      <c r="S9" s="11">
        <v>0</v>
      </c>
      <c r="T9" s="11">
        <v>25</v>
      </c>
      <c r="U9" s="11">
        <v>0</v>
      </c>
      <c r="V9" s="11">
        <v>0</v>
      </c>
      <c r="W9" s="11">
        <v>22</v>
      </c>
      <c r="X9" s="11">
        <v>3</v>
      </c>
      <c r="Y9" s="11">
        <v>0</v>
      </c>
      <c r="Z9" s="11">
        <v>22</v>
      </c>
      <c r="AA9" s="11">
        <v>3</v>
      </c>
      <c r="AB9" s="11">
        <v>0</v>
      </c>
      <c r="AC9" s="11">
        <v>23</v>
      </c>
      <c r="AD9" s="11">
        <v>2</v>
      </c>
      <c r="AE9" s="11">
        <v>0</v>
      </c>
      <c r="AF9" s="11">
        <v>24</v>
      </c>
      <c r="AG9" s="11">
        <v>1</v>
      </c>
      <c r="AH9" s="11">
        <v>0</v>
      </c>
      <c r="AI9" s="11">
        <v>24</v>
      </c>
      <c r="AJ9" s="11">
        <v>1</v>
      </c>
      <c r="AK9" s="11">
        <v>0</v>
      </c>
    </row>
    <row r="10" ht="15.6" spans="1:37">
      <c r="A10" s="10">
        <v>2</v>
      </c>
      <c r="B10" s="11" t="s">
        <v>55</v>
      </c>
      <c r="C10" s="11" t="s">
        <v>56</v>
      </c>
      <c r="D10" s="10">
        <v>24</v>
      </c>
      <c r="E10" s="11">
        <v>23</v>
      </c>
      <c r="F10" s="11">
        <v>1</v>
      </c>
      <c r="G10" s="11">
        <v>0</v>
      </c>
      <c r="H10" s="11">
        <v>23</v>
      </c>
      <c r="I10" s="11">
        <v>1</v>
      </c>
      <c r="J10" s="11">
        <v>0</v>
      </c>
      <c r="K10" s="11">
        <v>23</v>
      </c>
      <c r="L10" s="11">
        <v>1</v>
      </c>
      <c r="M10" s="11">
        <v>0</v>
      </c>
      <c r="N10" s="11">
        <v>23</v>
      </c>
      <c r="O10" s="11">
        <v>1</v>
      </c>
      <c r="P10" s="11">
        <v>0</v>
      </c>
      <c r="Q10" s="11">
        <v>23</v>
      </c>
      <c r="R10" s="11">
        <v>1</v>
      </c>
      <c r="S10" s="11">
        <v>0</v>
      </c>
      <c r="T10" s="11">
        <v>23</v>
      </c>
      <c r="U10" s="11">
        <v>1</v>
      </c>
      <c r="V10" s="11">
        <v>0</v>
      </c>
      <c r="W10" s="11">
        <v>24</v>
      </c>
      <c r="X10" s="11">
        <v>0</v>
      </c>
      <c r="Y10" s="11">
        <v>0</v>
      </c>
      <c r="Z10" s="11">
        <v>23</v>
      </c>
      <c r="AA10" s="11">
        <v>1</v>
      </c>
      <c r="AB10" s="11">
        <v>0</v>
      </c>
      <c r="AC10" s="11">
        <v>23</v>
      </c>
      <c r="AD10" s="11">
        <v>1</v>
      </c>
      <c r="AE10" s="11">
        <v>0</v>
      </c>
      <c r="AF10" s="11">
        <v>24</v>
      </c>
      <c r="AG10" s="11">
        <v>0</v>
      </c>
      <c r="AH10" s="11">
        <v>0</v>
      </c>
      <c r="AI10" s="11">
        <v>24</v>
      </c>
      <c r="AJ10" s="11">
        <v>0</v>
      </c>
      <c r="AK10" s="11">
        <v>0</v>
      </c>
    </row>
    <row r="11" ht="15.6" spans="1:37">
      <c r="A11" s="10">
        <v>3</v>
      </c>
      <c r="B11" s="11"/>
      <c r="C11" s="11"/>
      <c r="D11" s="10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ht="15.6" spans="1:37">
      <c r="A12" s="10">
        <v>4</v>
      </c>
      <c r="B12" s="11"/>
      <c r="C12" s="11"/>
      <c r="D12" s="10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ht="15.6" spans="1:37">
      <c r="A13" s="10">
        <v>5</v>
      </c>
      <c r="B13" s="11"/>
      <c r="C13" s="11"/>
      <c r="D13" s="10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ht="15.6" spans="1:37">
      <c r="A14" s="10">
        <v>6</v>
      </c>
      <c r="B14" s="11"/>
      <c r="C14" s="11"/>
      <c r="D14" s="10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ht="15.6" spans="1:37">
      <c r="A15" s="10">
        <v>7</v>
      </c>
      <c r="B15" s="11"/>
      <c r="C15" s="11"/>
      <c r="D15" s="1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ht="15.6" spans="1:37">
      <c r="A16" s="14" t="s">
        <v>26</v>
      </c>
      <c r="B16" s="26"/>
      <c r="C16" s="27"/>
      <c r="D16" s="13">
        <f>SUM(D9:D15)</f>
        <v>49</v>
      </c>
      <c r="E16" s="6">
        <f t="shared" ref="E16:AK16" si="0">SUM(E9:E15)</f>
        <v>47</v>
      </c>
      <c r="F16" s="6">
        <f t="shared" si="0"/>
        <v>2</v>
      </c>
      <c r="G16" s="6">
        <f t="shared" si="0"/>
        <v>0</v>
      </c>
      <c r="H16" s="6">
        <f t="shared" si="0"/>
        <v>46</v>
      </c>
      <c r="I16" s="6">
        <f t="shared" si="0"/>
        <v>2</v>
      </c>
      <c r="J16" s="6">
        <f t="shared" si="0"/>
        <v>1</v>
      </c>
      <c r="K16" s="6">
        <f t="shared" si="0"/>
        <v>46</v>
      </c>
      <c r="L16" s="6">
        <f t="shared" si="0"/>
        <v>3</v>
      </c>
      <c r="M16" s="6">
        <f t="shared" si="0"/>
        <v>0</v>
      </c>
      <c r="N16" s="6">
        <f t="shared" si="0"/>
        <v>45</v>
      </c>
      <c r="O16" s="6">
        <f t="shared" si="0"/>
        <v>4</v>
      </c>
      <c r="P16" s="6">
        <f t="shared" si="0"/>
        <v>0</v>
      </c>
      <c r="Q16" s="6">
        <f t="shared" si="0"/>
        <v>45</v>
      </c>
      <c r="R16" s="6">
        <f t="shared" si="0"/>
        <v>4</v>
      </c>
      <c r="S16" s="6">
        <f t="shared" si="0"/>
        <v>0</v>
      </c>
      <c r="T16" s="6">
        <f t="shared" si="0"/>
        <v>48</v>
      </c>
      <c r="U16" s="6">
        <f t="shared" si="0"/>
        <v>1</v>
      </c>
      <c r="V16" s="6">
        <f t="shared" si="0"/>
        <v>0</v>
      </c>
      <c r="W16" s="6">
        <f t="shared" si="0"/>
        <v>46</v>
      </c>
      <c r="X16" s="6">
        <f t="shared" si="0"/>
        <v>3</v>
      </c>
      <c r="Y16" s="6">
        <f t="shared" si="0"/>
        <v>0</v>
      </c>
      <c r="Z16" s="6">
        <f t="shared" si="0"/>
        <v>45</v>
      </c>
      <c r="AA16" s="6">
        <f t="shared" si="0"/>
        <v>4</v>
      </c>
      <c r="AB16" s="6">
        <f t="shared" si="0"/>
        <v>0</v>
      </c>
      <c r="AC16" s="6">
        <f t="shared" si="0"/>
        <v>46</v>
      </c>
      <c r="AD16" s="6">
        <f t="shared" si="0"/>
        <v>3</v>
      </c>
      <c r="AE16" s="6">
        <f t="shared" si="0"/>
        <v>0</v>
      </c>
      <c r="AF16" s="6">
        <f t="shared" si="0"/>
        <v>48</v>
      </c>
      <c r="AG16" s="6">
        <f t="shared" si="0"/>
        <v>1</v>
      </c>
      <c r="AH16" s="6">
        <f t="shared" si="0"/>
        <v>0</v>
      </c>
      <c r="AI16" s="6">
        <f t="shared" si="0"/>
        <v>48</v>
      </c>
      <c r="AJ16" s="6">
        <f t="shared" si="0"/>
        <v>1</v>
      </c>
      <c r="AK16" s="6">
        <f t="shared" si="0"/>
        <v>0</v>
      </c>
    </row>
    <row r="17" ht="15.6" spans="1:37">
      <c r="A17" s="14" t="s">
        <v>27</v>
      </c>
      <c r="B17" s="26"/>
      <c r="C17" s="26"/>
      <c r="D17" s="15">
        <f>D16*100/D16</f>
        <v>100</v>
      </c>
      <c r="E17" s="16">
        <f>E16*100/D16</f>
        <v>95.9183673469388</v>
      </c>
      <c r="F17" s="28">
        <f>F16*100/D16</f>
        <v>4.08163265306122</v>
      </c>
      <c r="G17" s="28">
        <f>G16*100/D16</f>
        <v>0</v>
      </c>
      <c r="H17" s="6">
        <f>H16*100/D16</f>
        <v>93.8775510204082</v>
      </c>
      <c r="I17" s="6">
        <f>I16*100/D16</f>
        <v>4.08163265306122</v>
      </c>
      <c r="J17" s="6">
        <f>J16*100/D16</f>
        <v>2.04081632653061</v>
      </c>
      <c r="K17" s="6">
        <f>K16*100/D16</f>
        <v>93.8775510204082</v>
      </c>
      <c r="L17" s="6">
        <f>L16*100/D16</f>
        <v>6.12244897959184</v>
      </c>
      <c r="M17" s="6">
        <f>M16*100/D16</f>
        <v>0</v>
      </c>
      <c r="N17" s="6">
        <f>N16*100/D16</f>
        <v>91.8367346938775</v>
      </c>
      <c r="O17" s="6">
        <f>O16*100/D16</f>
        <v>8.16326530612245</v>
      </c>
      <c r="P17" s="6">
        <f>P16*100/D16</f>
        <v>0</v>
      </c>
      <c r="Q17" s="6">
        <f>Q16*100/D16</f>
        <v>91.8367346938775</v>
      </c>
      <c r="R17" s="6">
        <f>R16*100/D16</f>
        <v>8.16326530612245</v>
      </c>
      <c r="S17" s="6">
        <f>S16*100/D16</f>
        <v>0</v>
      </c>
      <c r="T17" s="6">
        <f>T16*100/D16</f>
        <v>97.9591836734694</v>
      </c>
      <c r="U17" s="6">
        <f>U16*100/D16</f>
        <v>2.04081632653061</v>
      </c>
      <c r="V17" s="6">
        <f>V16*100/D16</f>
        <v>0</v>
      </c>
      <c r="W17" s="6">
        <f>W16*100/D16</f>
        <v>93.8775510204082</v>
      </c>
      <c r="X17" s="6">
        <f>X16*100/D16</f>
        <v>6.12244897959184</v>
      </c>
      <c r="Y17" s="6">
        <f>Y16*100/D16</f>
        <v>0</v>
      </c>
      <c r="Z17" s="6">
        <f>Z16*100/D16</f>
        <v>91.8367346938775</v>
      </c>
      <c r="AA17" s="6">
        <f>AA16*100/D16</f>
        <v>8.16326530612245</v>
      </c>
      <c r="AB17" s="6">
        <f>AB16*100/D16</f>
        <v>0</v>
      </c>
      <c r="AC17" s="6">
        <f>AC16*100/D16</f>
        <v>93.8775510204082</v>
      </c>
      <c r="AD17" s="6">
        <f>AD16*100/D16</f>
        <v>6.12244897959184</v>
      </c>
      <c r="AE17" s="6">
        <f>AE16*100/D16</f>
        <v>0</v>
      </c>
      <c r="AF17" s="6">
        <f>AF16*100/D16</f>
        <v>97.9591836734694</v>
      </c>
      <c r="AG17" s="6">
        <f>AG16*100/D16</f>
        <v>2.04081632653061</v>
      </c>
      <c r="AH17" s="6">
        <f>AH16*100/D16</f>
        <v>0</v>
      </c>
      <c r="AI17" s="6">
        <f>AI16*100/D16</f>
        <v>97.9591836734694</v>
      </c>
      <c r="AJ17" s="6">
        <f>AJ16*100/D16</f>
        <v>2.04081632653061</v>
      </c>
      <c r="AK17" s="6">
        <f>AK16*100/D16</f>
        <v>0</v>
      </c>
    </row>
  </sheetData>
  <mergeCells count="34">
    <mergeCell ref="AI1:AK1"/>
    <mergeCell ref="B2:G2"/>
    <mergeCell ref="Q2:Z2"/>
    <mergeCell ref="B3:G3"/>
    <mergeCell ref="Q3:Z3"/>
    <mergeCell ref="Q4:Z4"/>
    <mergeCell ref="E6:G6"/>
    <mergeCell ref="H6:P6"/>
    <mergeCell ref="Q6:S6"/>
    <mergeCell ref="T6:AH6"/>
    <mergeCell ref="AI6:AK6"/>
    <mergeCell ref="H7:J7"/>
    <mergeCell ref="K7:M7"/>
    <mergeCell ref="N7:P7"/>
    <mergeCell ref="T7:V7"/>
    <mergeCell ref="W7:Y7"/>
    <mergeCell ref="Z7:AB7"/>
    <mergeCell ref="AC7:AE7"/>
    <mergeCell ref="AF7:AH7"/>
    <mergeCell ref="A16:C16"/>
    <mergeCell ref="A17:C17"/>
    <mergeCell ref="A6:A8"/>
    <mergeCell ref="B6:B8"/>
    <mergeCell ref="C6:C8"/>
    <mergeCell ref="D6:D8"/>
    <mergeCell ref="E7:E8"/>
    <mergeCell ref="F7:F8"/>
    <mergeCell ref="G7:G8"/>
    <mergeCell ref="Q7:Q8"/>
    <mergeCell ref="R7:R8"/>
    <mergeCell ref="S7:S8"/>
    <mergeCell ref="AI7:AI8"/>
    <mergeCell ref="AJ7:AJ8"/>
    <mergeCell ref="AK7:AK8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7"/>
  <sheetViews>
    <sheetView zoomScale="80" zoomScaleNormal="80" topLeftCell="M1" workbookViewId="0">
      <selection activeCell="AM10" sqref="AM10"/>
    </sheetView>
  </sheetViews>
  <sheetFormatPr defaultColWidth="9" defaultRowHeight="14.4"/>
  <cols>
    <col min="2" max="2" width="22.8518518518519" customWidth="1"/>
    <col min="3" max="3" width="25.1388888888889" customWidth="1"/>
    <col min="4" max="4" width="11.712962962963" customWidth="1"/>
  </cols>
  <sheetData>
    <row r="1" spans="1:40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18" t="s">
        <v>0</v>
      </c>
      <c r="AM1" s="18"/>
      <c r="AN1" s="18"/>
    </row>
    <row r="2" ht="15" customHeight="1" spans="1:40">
      <c r="A2" s="1"/>
      <c r="B2" s="2" t="s">
        <v>57</v>
      </c>
      <c r="C2" s="2"/>
      <c r="D2" s="2"/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 t="s">
        <v>58</v>
      </c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ht="15.6" spans="1:40">
      <c r="A3" s="1"/>
      <c r="B3" s="3" t="s">
        <v>59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 t="s">
        <v>4</v>
      </c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ht="15.6" spans="1:4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1" t="s">
        <v>6</v>
      </c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</row>
    <row r="5" ht="15.6" spans="1:40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ht="47.25" customHeight="1" spans="1:40">
      <c r="A6" s="10" t="s">
        <v>8</v>
      </c>
      <c r="B6" s="5" t="s">
        <v>9</v>
      </c>
      <c r="C6" s="5" t="s">
        <v>10</v>
      </c>
      <c r="D6" s="5" t="s">
        <v>11</v>
      </c>
      <c r="E6" s="10" t="s">
        <v>12</v>
      </c>
      <c r="F6" s="10"/>
      <c r="G6" s="10"/>
      <c r="H6" s="23" t="s">
        <v>13</v>
      </c>
      <c r="I6" s="29"/>
      <c r="J6" s="29"/>
      <c r="K6" s="29"/>
      <c r="L6" s="29"/>
      <c r="M6" s="29"/>
      <c r="N6" s="29"/>
      <c r="O6" s="29"/>
      <c r="P6" s="29"/>
      <c r="Q6" s="29"/>
      <c r="R6" s="29"/>
      <c r="S6" s="30"/>
      <c r="T6" s="23" t="s">
        <v>14</v>
      </c>
      <c r="U6" s="29"/>
      <c r="V6" s="30"/>
      <c r="W6" s="23" t="s">
        <v>15</v>
      </c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30"/>
      <c r="AL6" s="5" t="s">
        <v>16</v>
      </c>
      <c r="AM6" s="5"/>
      <c r="AN6" s="5"/>
    </row>
    <row r="7" ht="47.25" customHeight="1" spans="1:40">
      <c r="A7" s="10"/>
      <c r="B7" s="5"/>
      <c r="C7" s="5"/>
      <c r="D7" s="5"/>
      <c r="E7" s="24" t="s">
        <v>17</v>
      </c>
      <c r="F7" s="24" t="s">
        <v>18</v>
      </c>
      <c r="G7" s="24" t="s">
        <v>19</v>
      </c>
      <c r="H7" s="23" t="s">
        <v>20</v>
      </c>
      <c r="I7" s="29"/>
      <c r="J7" s="30"/>
      <c r="K7" s="23" t="s">
        <v>33</v>
      </c>
      <c r="L7" s="29"/>
      <c r="M7" s="30"/>
      <c r="N7" s="23" t="s">
        <v>60</v>
      </c>
      <c r="O7" s="29"/>
      <c r="P7" s="30"/>
      <c r="Q7" s="23" t="s">
        <v>44</v>
      </c>
      <c r="R7" s="29"/>
      <c r="S7" s="30"/>
      <c r="T7" s="24" t="s">
        <v>17</v>
      </c>
      <c r="U7" s="24" t="s">
        <v>18</v>
      </c>
      <c r="V7" s="24" t="s">
        <v>19</v>
      </c>
      <c r="W7" s="23" t="s">
        <v>34</v>
      </c>
      <c r="X7" s="29"/>
      <c r="Y7" s="30"/>
      <c r="Z7" s="23" t="s">
        <v>22</v>
      </c>
      <c r="AA7" s="29"/>
      <c r="AB7" s="30"/>
      <c r="AC7" s="23" t="s">
        <v>35</v>
      </c>
      <c r="AD7" s="29"/>
      <c r="AE7" s="30"/>
      <c r="AF7" s="23" t="s">
        <v>36</v>
      </c>
      <c r="AG7" s="29"/>
      <c r="AH7" s="30"/>
      <c r="AI7" s="23" t="s">
        <v>23</v>
      </c>
      <c r="AJ7" s="29"/>
      <c r="AK7" s="30"/>
      <c r="AL7" s="24" t="s">
        <v>17</v>
      </c>
      <c r="AM7" s="24" t="s">
        <v>18</v>
      </c>
      <c r="AN7" s="24" t="s">
        <v>19</v>
      </c>
    </row>
    <row r="8" ht="87.75" customHeight="1" spans="1:40">
      <c r="A8" s="10"/>
      <c r="B8" s="5"/>
      <c r="C8" s="5"/>
      <c r="D8" s="5"/>
      <c r="E8" s="25"/>
      <c r="F8" s="25"/>
      <c r="G8" s="25"/>
      <c r="H8" s="5" t="s">
        <v>17</v>
      </c>
      <c r="I8" s="5" t="s">
        <v>18</v>
      </c>
      <c r="J8" s="5" t="s">
        <v>19</v>
      </c>
      <c r="K8" s="5" t="s">
        <v>17</v>
      </c>
      <c r="L8" s="5" t="s">
        <v>18</v>
      </c>
      <c r="M8" s="5" t="s">
        <v>19</v>
      </c>
      <c r="N8" s="5" t="s">
        <v>17</v>
      </c>
      <c r="O8" s="5" t="s">
        <v>18</v>
      </c>
      <c r="P8" s="5" t="s">
        <v>19</v>
      </c>
      <c r="Q8" s="5" t="s">
        <v>17</v>
      </c>
      <c r="R8" s="5" t="s">
        <v>18</v>
      </c>
      <c r="S8" s="5" t="s">
        <v>19</v>
      </c>
      <c r="T8" s="25"/>
      <c r="U8" s="25"/>
      <c r="V8" s="25"/>
      <c r="W8" s="5" t="s">
        <v>17</v>
      </c>
      <c r="X8" s="5" t="s">
        <v>18</v>
      </c>
      <c r="Y8" s="5" t="s">
        <v>19</v>
      </c>
      <c r="Z8" s="5" t="s">
        <v>17</v>
      </c>
      <c r="AA8" s="5" t="s">
        <v>18</v>
      </c>
      <c r="AB8" s="5" t="s">
        <v>19</v>
      </c>
      <c r="AC8" s="5" t="s">
        <v>17</v>
      </c>
      <c r="AD8" s="5" t="s">
        <v>18</v>
      </c>
      <c r="AE8" s="5" t="s">
        <v>19</v>
      </c>
      <c r="AF8" s="5" t="s">
        <v>17</v>
      </c>
      <c r="AG8" s="5" t="s">
        <v>18</v>
      </c>
      <c r="AH8" s="5" t="s">
        <v>19</v>
      </c>
      <c r="AI8" s="5" t="s">
        <v>17</v>
      </c>
      <c r="AJ8" s="5" t="s">
        <v>18</v>
      </c>
      <c r="AK8" s="5" t="s">
        <v>19</v>
      </c>
      <c r="AL8" s="25"/>
      <c r="AM8" s="25"/>
      <c r="AN8" s="25"/>
    </row>
    <row r="9" ht="15.6" spans="1:40">
      <c r="A9" s="10">
        <v>1</v>
      </c>
      <c r="B9" s="11" t="s">
        <v>61</v>
      </c>
      <c r="C9" s="11" t="s">
        <v>62</v>
      </c>
      <c r="D9" s="10">
        <v>24</v>
      </c>
      <c r="E9" s="11">
        <v>24</v>
      </c>
      <c r="F9" s="11">
        <v>0</v>
      </c>
      <c r="G9" s="11">
        <v>0</v>
      </c>
      <c r="H9" s="11">
        <v>22</v>
      </c>
      <c r="I9" s="11">
        <v>2</v>
      </c>
      <c r="J9" s="11">
        <v>0</v>
      </c>
      <c r="K9" s="11">
        <v>23</v>
      </c>
      <c r="L9" s="11">
        <v>1</v>
      </c>
      <c r="M9" s="11">
        <v>0</v>
      </c>
      <c r="N9" s="11">
        <v>23</v>
      </c>
      <c r="O9" s="11">
        <v>1</v>
      </c>
      <c r="P9" s="11">
        <v>0</v>
      </c>
      <c r="Q9" s="11">
        <v>23</v>
      </c>
      <c r="R9" s="11">
        <v>1</v>
      </c>
      <c r="S9" s="11">
        <v>0</v>
      </c>
      <c r="T9" s="11">
        <v>23</v>
      </c>
      <c r="U9" s="11">
        <v>1</v>
      </c>
      <c r="V9" s="11">
        <v>0</v>
      </c>
      <c r="W9" s="11">
        <v>24</v>
      </c>
      <c r="X9" s="11">
        <v>0</v>
      </c>
      <c r="Y9" s="11">
        <v>0</v>
      </c>
      <c r="Z9" s="11">
        <v>24</v>
      </c>
      <c r="AA9" s="11">
        <v>0</v>
      </c>
      <c r="AB9" s="11">
        <v>0</v>
      </c>
      <c r="AC9" s="11">
        <v>24</v>
      </c>
      <c r="AD9" s="11">
        <v>0</v>
      </c>
      <c r="AE9" s="11">
        <v>0</v>
      </c>
      <c r="AF9" s="11">
        <v>24</v>
      </c>
      <c r="AG9" s="11">
        <v>0</v>
      </c>
      <c r="AH9" s="11">
        <v>0</v>
      </c>
      <c r="AI9" s="11">
        <v>24</v>
      </c>
      <c r="AJ9" s="11">
        <v>0</v>
      </c>
      <c r="AK9" s="11">
        <v>0</v>
      </c>
      <c r="AL9" s="11">
        <v>23</v>
      </c>
      <c r="AM9" s="11">
        <v>1</v>
      </c>
      <c r="AN9" s="11">
        <v>0</v>
      </c>
    </row>
    <row r="10" ht="15.6" spans="1:40">
      <c r="A10" s="10">
        <v>2</v>
      </c>
      <c r="B10" s="11"/>
      <c r="C10" s="11"/>
      <c r="D10" s="10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</row>
    <row r="11" ht="15.6" spans="1:40">
      <c r="A11" s="10">
        <v>3</v>
      </c>
      <c r="B11" s="11"/>
      <c r="C11" s="11"/>
      <c r="D11" s="10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</row>
    <row r="12" ht="15.6" spans="1:40">
      <c r="A12" s="10">
        <v>4</v>
      </c>
      <c r="B12" s="11"/>
      <c r="C12" s="11"/>
      <c r="D12" s="10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</row>
    <row r="13" ht="15.6" spans="1:40">
      <c r="A13" s="10">
        <v>5</v>
      </c>
      <c r="B13" s="11"/>
      <c r="C13" s="11"/>
      <c r="D13" s="10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</row>
    <row r="14" ht="15.6" spans="1:40">
      <c r="A14" s="10">
        <v>6</v>
      </c>
      <c r="B14" s="11"/>
      <c r="C14" s="11"/>
      <c r="D14" s="10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</row>
    <row r="15" ht="15.6" spans="1:40">
      <c r="A15" s="10">
        <v>7</v>
      </c>
      <c r="B15" s="11"/>
      <c r="C15" s="11"/>
      <c r="D15" s="1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</row>
    <row r="16" ht="15.6" spans="1:40">
      <c r="A16" s="14" t="s">
        <v>26</v>
      </c>
      <c r="B16" s="26"/>
      <c r="C16" s="27"/>
      <c r="D16" s="6">
        <f>SUM(D9:D15)</f>
        <v>24</v>
      </c>
      <c r="E16" s="6">
        <f t="shared" ref="E16:AN16" si="0">SUM(E9:E15)</f>
        <v>24</v>
      </c>
      <c r="F16" s="6">
        <f t="shared" si="0"/>
        <v>0</v>
      </c>
      <c r="G16" s="6">
        <f t="shared" si="0"/>
        <v>0</v>
      </c>
      <c r="H16" s="6">
        <f t="shared" si="0"/>
        <v>22</v>
      </c>
      <c r="I16" s="6">
        <f t="shared" si="0"/>
        <v>2</v>
      </c>
      <c r="J16" s="6">
        <f t="shared" si="0"/>
        <v>0</v>
      </c>
      <c r="K16" s="6">
        <f t="shared" si="0"/>
        <v>23</v>
      </c>
      <c r="L16" s="6">
        <f t="shared" si="0"/>
        <v>1</v>
      </c>
      <c r="M16" s="6">
        <f t="shared" si="0"/>
        <v>0</v>
      </c>
      <c r="N16" s="6">
        <f t="shared" si="0"/>
        <v>23</v>
      </c>
      <c r="O16" s="6">
        <f t="shared" si="0"/>
        <v>1</v>
      </c>
      <c r="P16" s="6">
        <f t="shared" si="0"/>
        <v>0</v>
      </c>
      <c r="Q16" s="6">
        <f t="shared" si="0"/>
        <v>23</v>
      </c>
      <c r="R16" s="6">
        <f t="shared" si="0"/>
        <v>1</v>
      </c>
      <c r="S16" s="6">
        <f t="shared" si="0"/>
        <v>0</v>
      </c>
      <c r="T16" s="6">
        <f t="shared" si="0"/>
        <v>23</v>
      </c>
      <c r="U16" s="6">
        <f t="shared" si="0"/>
        <v>1</v>
      </c>
      <c r="V16" s="6">
        <f t="shared" si="0"/>
        <v>0</v>
      </c>
      <c r="W16" s="6">
        <f t="shared" si="0"/>
        <v>24</v>
      </c>
      <c r="X16" s="6">
        <f t="shared" si="0"/>
        <v>0</v>
      </c>
      <c r="Y16" s="6">
        <f t="shared" si="0"/>
        <v>0</v>
      </c>
      <c r="Z16" s="6">
        <f t="shared" si="0"/>
        <v>24</v>
      </c>
      <c r="AA16" s="6">
        <f t="shared" si="0"/>
        <v>0</v>
      </c>
      <c r="AB16" s="6">
        <f t="shared" si="0"/>
        <v>0</v>
      </c>
      <c r="AC16" s="6">
        <f t="shared" si="0"/>
        <v>24</v>
      </c>
      <c r="AD16" s="6">
        <f t="shared" si="0"/>
        <v>0</v>
      </c>
      <c r="AE16" s="6">
        <f t="shared" si="0"/>
        <v>0</v>
      </c>
      <c r="AF16" s="6">
        <f t="shared" si="0"/>
        <v>24</v>
      </c>
      <c r="AG16" s="6">
        <f t="shared" si="0"/>
        <v>0</v>
      </c>
      <c r="AH16" s="6">
        <f t="shared" si="0"/>
        <v>0</v>
      </c>
      <c r="AI16" s="6">
        <f t="shared" si="0"/>
        <v>24</v>
      </c>
      <c r="AJ16" s="6">
        <f t="shared" si="0"/>
        <v>0</v>
      </c>
      <c r="AK16" s="6">
        <f t="shared" si="0"/>
        <v>0</v>
      </c>
      <c r="AL16" s="6">
        <f t="shared" si="0"/>
        <v>23</v>
      </c>
      <c r="AM16" s="6">
        <f t="shared" si="0"/>
        <v>1</v>
      </c>
      <c r="AN16" s="6">
        <f t="shared" si="0"/>
        <v>0</v>
      </c>
    </row>
    <row r="17" ht="15.6" spans="1:40">
      <c r="A17" s="14" t="s">
        <v>27</v>
      </c>
      <c r="B17" s="26"/>
      <c r="C17" s="26"/>
      <c r="D17" s="7">
        <f>D16*100/D16</f>
        <v>100</v>
      </c>
      <c r="E17" s="16">
        <f>E16*100/D16</f>
        <v>100</v>
      </c>
      <c r="F17" s="28">
        <f>F16*100/D16</f>
        <v>0</v>
      </c>
      <c r="G17" s="28">
        <f>G16*100/D16</f>
        <v>0</v>
      </c>
      <c r="H17" s="6">
        <f>H16*100/D16</f>
        <v>91.6666666666667</v>
      </c>
      <c r="I17" s="6">
        <f>I16*100/D16</f>
        <v>8.33333333333333</v>
      </c>
      <c r="J17" s="6">
        <f>J16*100/D16</f>
        <v>0</v>
      </c>
      <c r="K17" s="6">
        <f>K16*100/D16</f>
        <v>95.8333333333333</v>
      </c>
      <c r="L17" s="6">
        <f>L16*100/D16</f>
        <v>4.16666666666667</v>
      </c>
      <c r="M17" s="6">
        <f>M16*100/D16</f>
        <v>0</v>
      </c>
      <c r="N17" s="6">
        <f>N16*100/D16</f>
        <v>95.8333333333333</v>
      </c>
      <c r="O17" s="6">
        <f>O16*100/D16</f>
        <v>4.16666666666667</v>
      </c>
      <c r="P17" s="6">
        <f>P16*100/D16</f>
        <v>0</v>
      </c>
      <c r="Q17" s="6">
        <f>Q16*100/D16</f>
        <v>95.8333333333333</v>
      </c>
      <c r="R17" s="6">
        <f>R16*100/D16</f>
        <v>4.16666666666667</v>
      </c>
      <c r="S17" s="6">
        <f>S16*100/D16</f>
        <v>0</v>
      </c>
      <c r="T17" s="6">
        <f>T16*100/D16</f>
        <v>95.8333333333333</v>
      </c>
      <c r="U17" s="6">
        <f>U16*100/D16</f>
        <v>4.16666666666667</v>
      </c>
      <c r="V17" s="6">
        <f>V16*100/D16</f>
        <v>0</v>
      </c>
      <c r="W17" s="6">
        <f>W16*100/D16</f>
        <v>100</v>
      </c>
      <c r="X17" s="6">
        <f>X16*100/D16</f>
        <v>0</v>
      </c>
      <c r="Y17" s="6">
        <f>Y16*100/D16</f>
        <v>0</v>
      </c>
      <c r="Z17" s="6">
        <f>Z16*100/D16</f>
        <v>100</v>
      </c>
      <c r="AA17" s="6">
        <f>AA16*100/D16</f>
        <v>0</v>
      </c>
      <c r="AB17" s="6">
        <f>AB16*100/D16</f>
        <v>0</v>
      </c>
      <c r="AC17" s="6">
        <f>AC16*100/D16</f>
        <v>100</v>
      </c>
      <c r="AD17" s="6">
        <f>AD16*100/D16</f>
        <v>0</v>
      </c>
      <c r="AE17" s="6">
        <f>AE16*100/D16</f>
        <v>0</v>
      </c>
      <c r="AF17" s="6">
        <f>AF16*100/D16</f>
        <v>100</v>
      </c>
      <c r="AG17" s="6">
        <f>AG16*100/D16</f>
        <v>0</v>
      </c>
      <c r="AH17" s="6">
        <f>AH16*100/D16</f>
        <v>0</v>
      </c>
      <c r="AI17" s="6">
        <f>AI16*100/D16</f>
        <v>100</v>
      </c>
      <c r="AJ17" s="6">
        <f>AJ16*100/D16</f>
        <v>0</v>
      </c>
      <c r="AK17" s="6">
        <f>AK16*100/D16</f>
        <v>0</v>
      </c>
      <c r="AL17" s="6">
        <f>AL16*100/D16</f>
        <v>95.8333333333333</v>
      </c>
      <c r="AM17" s="6">
        <f>AM16*100/D16</f>
        <v>4.16666666666667</v>
      </c>
      <c r="AN17" s="6">
        <f>AN16*100/D16</f>
        <v>0</v>
      </c>
    </row>
  </sheetData>
  <mergeCells count="35">
    <mergeCell ref="AL1:AN1"/>
    <mergeCell ref="B2:G2"/>
    <mergeCell ref="T2:AB2"/>
    <mergeCell ref="B3:G3"/>
    <mergeCell ref="T3:AB3"/>
    <mergeCell ref="T4:AB4"/>
    <mergeCell ref="E6:G6"/>
    <mergeCell ref="H6:S6"/>
    <mergeCell ref="T6:V6"/>
    <mergeCell ref="W6:AK6"/>
    <mergeCell ref="AL6:AN6"/>
    <mergeCell ref="H7:J7"/>
    <mergeCell ref="K7:M7"/>
    <mergeCell ref="N7:P7"/>
    <mergeCell ref="Q7:S7"/>
    <mergeCell ref="W7:Y7"/>
    <mergeCell ref="Z7:AB7"/>
    <mergeCell ref="AC7:AE7"/>
    <mergeCell ref="AF7:AH7"/>
    <mergeCell ref="AI7:AK7"/>
    <mergeCell ref="A16:C16"/>
    <mergeCell ref="A17:C17"/>
    <mergeCell ref="A6:A8"/>
    <mergeCell ref="B6:B8"/>
    <mergeCell ref="C6:C8"/>
    <mergeCell ref="D6:D8"/>
    <mergeCell ref="E7:E8"/>
    <mergeCell ref="F7:F8"/>
    <mergeCell ref="G7:G8"/>
    <mergeCell ref="T7:T8"/>
    <mergeCell ref="U7:U8"/>
    <mergeCell ref="V7:V8"/>
    <mergeCell ref="AL7:AL8"/>
    <mergeCell ref="AM7:AM8"/>
    <mergeCell ref="AN7:AN8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3"/>
  <sheetViews>
    <sheetView zoomScale="80" zoomScaleNormal="80" topLeftCell="A4" workbookViewId="0">
      <selection activeCell="R10" sqref="R10"/>
    </sheetView>
  </sheetViews>
  <sheetFormatPr defaultColWidth="9" defaultRowHeight="14.4"/>
  <cols>
    <col min="1" max="1" width="6.42592592592593" customWidth="1"/>
    <col min="2" max="2" width="29.8518518518519" customWidth="1"/>
    <col min="3" max="3" width="10.4259259259259" customWidth="1"/>
    <col min="7" max="7" width="9.13888888888889" customWidth="1"/>
    <col min="21" max="21" width="10.8518518518519" customWidth="1"/>
  </cols>
  <sheetData>
    <row r="1" spans="23:24">
      <c r="W1" s="18" t="s">
        <v>0</v>
      </c>
      <c r="X1" s="18"/>
    </row>
    <row r="2" ht="15.6" spans="1:24">
      <c r="A2" s="1"/>
      <c r="B2" s="2" t="s">
        <v>63</v>
      </c>
      <c r="C2" s="2"/>
      <c r="D2" s="2"/>
      <c r="E2" s="2"/>
      <c r="F2" s="2"/>
      <c r="G2" s="1"/>
      <c r="H2" s="1"/>
      <c r="I2" s="1"/>
      <c r="J2" s="3" t="s">
        <v>64</v>
      </c>
      <c r="K2" s="3"/>
      <c r="L2" s="3"/>
      <c r="M2" s="3"/>
      <c r="N2" s="3"/>
      <c r="O2" s="3"/>
      <c r="P2" s="3"/>
      <c r="Q2" s="3"/>
      <c r="R2" s="3"/>
      <c r="S2" s="1"/>
      <c r="T2" s="1"/>
      <c r="U2" s="1"/>
      <c r="V2" s="1"/>
      <c r="W2" s="1"/>
      <c r="X2" s="1"/>
    </row>
    <row r="3" ht="15.6" spans="1:24">
      <c r="A3" s="1"/>
      <c r="B3" s="3" t="s">
        <v>41</v>
      </c>
      <c r="C3" s="3"/>
      <c r="D3" s="3"/>
      <c r="E3" s="3"/>
      <c r="F3" s="3"/>
      <c r="G3" s="3"/>
      <c r="H3" s="3"/>
      <c r="I3" s="3"/>
      <c r="J3" s="3" t="s">
        <v>65</v>
      </c>
      <c r="K3" s="3"/>
      <c r="L3" s="3"/>
      <c r="M3" s="3"/>
      <c r="N3" s="3"/>
      <c r="O3" s="3"/>
      <c r="P3" s="3"/>
      <c r="Q3" s="3"/>
      <c r="R3" s="3"/>
      <c r="S3" s="1"/>
      <c r="T3" s="1"/>
      <c r="U3" s="1"/>
      <c r="V3" s="1"/>
      <c r="W3" s="1"/>
      <c r="X3" s="1"/>
    </row>
    <row r="4" ht="15.6" spans="1:24">
      <c r="A4" s="1"/>
      <c r="B4" s="1"/>
      <c r="C4" s="1"/>
      <c r="D4" s="1"/>
      <c r="E4" s="1"/>
      <c r="F4" s="1"/>
      <c r="G4" s="1"/>
      <c r="H4" s="1"/>
      <c r="I4" s="1"/>
      <c r="J4" s="3" t="s">
        <v>66</v>
      </c>
      <c r="K4" s="3"/>
      <c r="L4" s="3"/>
      <c r="M4" s="3"/>
      <c r="N4" s="3"/>
      <c r="O4" s="3"/>
      <c r="P4" s="3"/>
      <c r="Q4" s="3"/>
      <c r="R4" s="3"/>
      <c r="S4" s="1"/>
      <c r="T4" s="1"/>
      <c r="U4" s="1"/>
      <c r="V4" s="1"/>
      <c r="W4" s="1"/>
      <c r="X4" s="1"/>
    </row>
    <row r="5" ht="15.6" spans="1:2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ht="62.25" customHeight="1" spans="1:24">
      <c r="A6" s="4" t="s">
        <v>8</v>
      </c>
      <c r="B6" s="5" t="s">
        <v>67</v>
      </c>
      <c r="C6" s="5" t="s">
        <v>11</v>
      </c>
      <c r="D6" s="6" t="s">
        <v>12</v>
      </c>
      <c r="E6" s="6"/>
      <c r="F6" s="6"/>
      <c r="G6" s="7" t="s">
        <v>13</v>
      </c>
      <c r="H6" s="7"/>
      <c r="I6" s="7"/>
      <c r="J6" s="7" t="s">
        <v>14</v>
      </c>
      <c r="K6" s="7"/>
      <c r="L6" s="7"/>
      <c r="M6" s="7" t="s">
        <v>15</v>
      </c>
      <c r="N6" s="7"/>
      <c r="O6" s="7"/>
      <c r="P6" s="7" t="s">
        <v>16</v>
      </c>
      <c r="Q6" s="7"/>
      <c r="R6" s="7"/>
      <c r="S6" s="19" t="s">
        <v>68</v>
      </c>
      <c r="T6" s="20"/>
      <c r="U6" s="20"/>
      <c r="V6" s="20"/>
      <c r="W6" s="20"/>
      <c r="X6" s="21"/>
    </row>
    <row r="7" ht="78" spans="1:24">
      <c r="A7" s="4"/>
      <c r="B7" s="5"/>
      <c r="C7" s="5"/>
      <c r="D7" s="5" t="s">
        <v>17</v>
      </c>
      <c r="E7" s="5" t="s">
        <v>18</v>
      </c>
      <c r="F7" s="5" t="s">
        <v>19</v>
      </c>
      <c r="G7" s="5" t="s">
        <v>17</v>
      </c>
      <c r="H7" s="5" t="s">
        <v>18</v>
      </c>
      <c r="I7" s="5" t="s">
        <v>19</v>
      </c>
      <c r="J7" s="5" t="s">
        <v>17</v>
      </c>
      <c r="K7" s="5" t="s">
        <v>18</v>
      </c>
      <c r="L7" s="5" t="s">
        <v>19</v>
      </c>
      <c r="M7" s="5" t="s">
        <v>17</v>
      </c>
      <c r="N7" s="5" t="s">
        <v>18</v>
      </c>
      <c r="O7" s="5" t="s">
        <v>19</v>
      </c>
      <c r="P7" s="5" t="s">
        <v>17</v>
      </c>
      <c r="Q7" s="5" t="s">
        <v>18</v>
      </c>
      <c r="R7" s="5" t="s">
        <v>19</v>
      </c>
      <c r="S7" s="5" t="s">
        <v>17</v>
      </c>
      <c r="T7" s="5" t="s">
        <v>27</v>
      </c>
      <c r="U7" s="5" t="s">
        <v>18</v>
      </c>
      <c r="V7" s="5" t="s">
        <v>27</v>
      </c>
      <c r="W7" s="5" t="s">
        <v>19</v>
      </c>
      <c r="X7" s="5" t="s">
        <v>27</v>
      </c>
    </row>
    <row r="8" ht="15.6" spans="1:24">
      <c r="A8" s="8">
        <v>1</v>
      </c>
      <c r="B8" s="9" t="s">
        <v>69</v>
      </c>
      <c r="C8" s="10">
        <v>9</v>
      </c>
      <c r="D8" s="11">
        <v>7</v>
      </c>
      <c r="E8" s="11">
        <v>2</v>
      </c>
      <c r="F8" s="11">
        <v>0</v>
      </c>
      <c r="G8" s="11">
        <v>6</v>
      </c>
      <c r="H8" s="11">
        <v>3</v>
      </c>
      <c r="I8" s="11">
        <v>0</v>
      </c>
      <c r="J8" s="11">
        <v>5</v>
      </c>
      <c r="K8" s="11">
        <v>4</v>
      </c>
      <c r="L8" s="11">
        <v>0</v>
      </c>
      <c r="M8" s="11">
        <v>7</v>
      </c>
      <c r="N8" s="11">
        <v>2</v>
      </c>
      <c r="O8" s="11">
        <v>0</v>
      </c>
      <c r="P8" s="11">
        <v>7</v>
      </c>
      <c r="Q8" s="11">
        <v>2</v>
      </c>
      <c r="R8" s="11">
        <v>0</v>
      </c>
      <c r="S8" s="10">
        <f>(P8+M8+J8+G8+D8)/5</f>
        <v>6.4</v>
      </c>
      <c r="T8" s="10">
        <f>S8*100/C8</f>
        <v>71.1111111111111</v>
      </c>
      <c r="U8" s="10">
        <f>(Q8+N8+K8+H8+E8)/5</f>
        <v>2.6</v>
      </c>
      <c r="V8" s="10">
        <f>U8*100/C8</f>
        <v>28.8888888888889</v>
      </c>
      <c r="W8" s="10">
        <f>(R8+O8+L8+I8+F8)/5</f>
        <v>0</v>
      </c>
      <c r="X8" s="11">
        <f>W8*100/C8</f>
        <v>0</v>
      </c>
    </row>
    <row r="9" ht="15.6" spans="1:24">
      <c r="A9" s="8">
        <v>2</v>
      </c>
      <c r="B9" s="11" t="s">
        <v>70</v>
      </c>
      <c r="C9" s="10">
        <v>26</v>
      </c>
      <c r="D9" s="11">
        <v>24</v>
      </c>
      <c r="E9" s="11">
        <v>2</v>
      </c>
      <c r="F9" s="11">
        <v>0</v>
      </c>
      <c r="G9" s="11">
        <v>19</v>
      </c>
      <c r="H9" s="11">
        <v>7</v>
      </c>
      <c r="I9" s="11">
        <v>0</v>
      </c>
      <c r="J9" s="11">
        <v>20</v>
      </c>
      <c r="K9" s="11">
        <v>6</v>
      </c>
      <c r="L9" s="11">
        <v>0</v>
      </c>
      <c r="M9" s="11">
        <v>22</v>
      </c>
      <c r="N9" s="11">
        <v>4</v>
      </c>
      <c r="O9" s="11">
        <v>0</v>
      </c>
      <c r="P9" s="11">
        <v>25</v>
      </c>
      <c r="Q9" s="11">
        <v>1</v>
      </c>
      <c r="R9" s="11">
        <v>0</v>
      </c>
      <c r="S9" s="10">
        <f t="shared" ref="S9:S12" si="0">(P9+M9+J9+G9+D9)/5</f>
        <v>22</v>
      </c>
      <c r="T9" s="10">
        <f t="shared" ref="T9:T12" si="1">S9*100/C9</f>
        <v>84.6153846153846</v>
      </c>
      <c r="U9" s="10">
        <f t="shared" ref="U9:U12" si="2">(Q9+N9+K9+H9+E9)/5</f>
        <v>4</v>
      </c>
      <c r="V9" s="10">
        <f t="shared" ref="V9:V12" si="3">U9*100/C9</f>
        <v>15.3846153846154</v>
      </c>
      <c r="W9" s="10">
        <f t="shared" ref="W9:W12" si="4">(R9+O9+L9+I9+F9)/5</f>
        <v>0</v>
      </c>
      <c r="X9" s="11">
        <f t="shared" ref="X9:X12" si="5">W9*100/C9</f>
        <v>0</v>
      </c>
    </row>
    <row r="10" ht="15.6" spans="1:24">
      <c r="A10" s="8">
        <v>3</v>
      </c>
      <c r="B10" s="11" t="s">
        <v>71</v>
      </c>
      <c r="C10" s="10">
        <v>34</v>
      </c>
      <c r="D10" s="11">
        <v>33</v>
      </c>
      <c r="E10" s="11">
        <v>1</v>
      </c>
      <c r="F10" s="11">
        <v>0</v>
      </c>
      <c r="G10" s="11">
        <v>30</v>
      </c>
      <c r="H10" s="11">
        <v>4</v>
      </c>
      <c r="I10" s="11">
        <v>0</v>
      </c>
      <c r="J10" s="11">
        <v>29</v>
      </c>
      <c r="K10" s="11">
        <v>4</v>
      </c>
      <c r="L10" s="11">
        <v>1</v>
      </c>
      <c r="M10" s="11">
        <v>32</v>
      </c>
      <c r="N10" s="11">
        <v>2</v>
      </c>
      <c r="O10" s="11">
        <v>0</v>
      </c>
      <c r="P10" s="11">
        <v>31</v>
      </c>
      <c r="Q10" s="11">
        <v>3</v>
      </c>
      <c r="R10" s="11">
        <v>0</v>
      </c>
      <c r="S10" s="10">
        <f t="shared" si="0"/>
        <v>31</v>
      </c>
      <c r="T10" s="10">
        <f t="shared" si="1"/>
        <v>91.1764705882353</v>
      </c>
      <c r="U10" s="10">
        <f t="shared" si="2"/>
        <v>2.8</v>
      </c>
      <c r="V10" s="10">
        <f t="shared" si="3"/>
        <v>8.23529411764706</v>
      </c>
      <c r="W10" s="10">
        <f t="shared" si="4"/>
        <v>0.2</v>
      </c>
      <c r="X10" s="11">
        <f t="shared" si="5"/>
        <v>0.588235294117647</v>
      </c>
    </row>
    <row r="11" ht="15.6" spans="1:24">
      <c r="A11" s="8">
        <v>4</v>
      </c>
      <c r="B11" s="11" t="s">
        <v>72</v>
      </c>
      <c r="C11" s="10">
        <v>49</v>
      </c>
      <c r="D11" s="11">
        <v>47</v>
      </c>
      <c r="E11" s="11">
        <v>2</v>
      </c>
      <c r="F11" s="11">
        <v>0</v>
      </c>
      <c r="G11" s="11">
        <v>46</v>
      </c>
      <c r="H11" s="11">
        <v>3</v>
      </c>
      <c r="I11" s="11">
        <v>0</v>
      </c>
      <c r="J11" s="11">
        <v>45</v>
      </c>
      <c r="K11" s="11">
        <v>4</v>
      </c>
      <c r="L11" s="11">
        <v>0</v>
      </c>
      <c r="M11" s="11">
        <v>47</v>
      </c>
      <c r="N11" s="11">
        <v>2</v>
      </c>
      <c r="O11" s="11">
        <v>0</v>
      </c>
      <c r="P11" s="11">
        <v>48</v>
      </c>
      <c r="Q11" s="11">
        <v>1</v>
      </c>
      <c r="R11" s="11">
        <v>0</v>
      </c>
      <c r="S11" s="10">
        <f t="shared" si="0"/>
        <v>46.6</v>
      </c>
      <c r="T11" s="10">
        <f t="shared" si="1"/>
        <v>95.1020408163265</v>
      </c>
      <c r="U11" s="10">
        <f t="shared" si="2"/>
        <v>2.4</v>
      </c>
      <c r="V11" s="10">
        <f t="shared" si="3"/>
        <v>4.89795918367347</v>
      </c>
      <c r="W11" s="10">
        <f t="shared" si="4"/>
        <v>0</v>
      </c>
      <c r="X11" s="11">
        <f t="shared" si="5"/>
        <v>0</v>
      </c>
    </row>
    <row r="12" ht="18" customHeight="1" spans="1:24">
      <c r="A12" s="8">
        <v>5</v>
      </c>
      <c r="B12" s="11" t="s">
        <v>73</v>
      </c>
      <c r="C12" s="10">
        <v>24</v>
      </c>
      <c r="D12" s="11">
        <v>24</v>
      </c>
      <c r="E12" s="11">
        <v>0</v>
      </c>
      <c r="F12" s="11">
        <v>0</v>
      </c>
      <c r="G12" s="11">
        <v>23</v>
      </c>
      <c r="H12" s="11">
        <v>1</v>
      </c>
      <c r="I12" s="11">
        <v>0</v>
      </c>
      <c r="J12" s="11">
        <v>23</v>
      </c>
      <c r="K12" s="11">
        <v>1</v>
      </c>
      <c r="L12" s="11">
        <v>0</v>
      </c>
      <c r="M12" s="11">
        <v>24</v>
      </c>
      <c r="N12" s="11">
        <v>0</v>
      </c>
      <c r="O12" s="11">
        <v>0</v>
      </c>
      <c r="P12" s="11">
        <v>23</v>
      </c>
      <c r="Q12" s="11">
        <v>1</v>
      </c>
      <c r="R12" s="11">
        <v>0</v>
      </c>
      <c r="S12" s="10">
        <f t="shared" si="0"/>
        <v>23.4</v>
      </c>
      <c r="T12" s="10">
        <f t="shared" si="1"/>
        <v>97.5</v>
      </c>
      <c r="U12" s="10">
        <f t="shared" si="2"/>
        <v>0.6</v>
      </c>
      <c r="V12" s="10">
        <f t="shared" si="3"/>
        <v>2.5</v>
      </c>
      <c r="W12" s="10">
        <f t="shared" si="4"/>
        <v>0</v>
      </c>
      <c r="X12" s="11">
        <f t="shared" si="5"/>
        <v>0</v>
      </c>
    </row>
    <row r="13" ht="15.6" spans="1:24">
      <c r="A13" s="1"/>
      <c r="B13" s="12" t="s">
        <v>26</v>
      </c>
      <c r="C13" s="13">
        <f>C8+C9+C10+C11+C12</f>
        <v>142</v>
      </c>
      <c r="D13" s="13">
        <f t="shared" ref="D13:R13" si="6">D8+D9+D10+D11+D12</f>
        <v>135</v>
      </c>
      <c r="E13" s="13">
        <f t="shared" si="6"/>
        <v>7</v>
      </c>
      <c r="F13" s="13">
        <f t="shared" si="6"/>
        <v>0</v>
      </c>
      <c r="G13" s="13">
        <f t="shared" si="6"/>
        <v>124</v>
      </c>
      <c r="H13" s="13">
        <f t="shared" si="6"/>
        <v>18</v>
      </c>
      <c r="I13" s="13">
        <f t="shared" si="6"/>
        <v>0</v>
      </c>
      <c r="J13" s="13">
        <f t="shared" si="6"/>
        <v>122</v>
      </c>
      <c r="K13" s="13">
        <f t="shared" si="6"/>
        <v>19</v>
      </c>
      <c r="L13" s="13">
        <f t="shared" si="6"/>
        <v>1</v>
      </c>
      <c r="M13" s="13">
        <f t="shared" si="6"/>
        <v>132</v>
      </c>
      <c r="N13" s="13">
        <f t="shared" si="6"/>
        <v>10</v>
      </c>
      <c r="O13" s="13">
        <f t="shared" si="6"/>
        <v>0</v>
      </c>
      <c r="P13" s="13">
        <f t="shared" si="6"/>
        <v>134</v>
      </c>
      <c r="Q13" s="13">
        <f t="shared" si="6"/>
        <v>8</v>
      </c>
      <c r="R13" s="13">
        <f t="shared" si="6"/>
        <v>0</v>
      </c>
      <c r="S13" s="13"/>
      <c r="T13" s="10"/>
      <c r="U13" s="10"/>
      <c r="V13" s="10"/>
      <c r="W13" s="10"/>
      <c r="X13" s="11"/>
    </row>
    <row r="14" ht="15.6" spans="1:24">
      <c r="A14" s="1"/>
      <c r="B14" s="14" t="s">
        <v>27</v>
      </c>
      <c r="C14" s="15">
        <f>C13*100/C13</f>
        <v>100</v>
      </c>
      <c r="D14" s="16">
        <f>D13*100/C13</f>
        <v>95.0704225352113</v>
      </c>
      <c r="E14" s="16">
        <f>E13*100/C13</f>
        <v>4.92957746478873</v>
      </c>
      <c r="F14" s="16">
        <f>F13*100/C13</f>
        <v>0</v>
      </c>
      <c r="G14" s="16">
        <f>G13*100/C13</f>
        <v>87.3239436619718</v>
      </c>
      <c r="H14" s="16">
        <f>H13*100/C13</f>
        <v>12.6760563380282</v>
      </c>
      <c r="I14" s="16">
        <f>I13*100/C13</f>
        <v>0</v>
      </c>
      <c r="J14" s="16">
        <f>J13*100/C13</f>
        <v>85.9154929577465</v>
      </c>
      <c r="K14" s="16">
        <f>K13*100/C13</f>
        <v>13.3802816901408</v>
      </c>
      <c r="L14" s="16">
        <f>L13*100/C13</f>
        <v>0.704225352112676</v>
      </c>
      <c r="M14" s="16">
        <f>M13*100/C13</f>
        <v>92.9577464788732</v>
      </c>
      <c r="N14" s="16">
        <f>N13*100/C13</f>
        <v>7.04225352112676</v>
      </c>
      <c r="O14" s="16">
        <f>O13*100/C13</f>
        <v>0</v>
      </c>
      <c r="P14" s="16">
        <f>P13*100/C13</f>
        <v>94.3661971830986</v>
      </c>
      <c r="Q14" s="16">
        <f>Q13*100/C13</f>
        <v>5.63380281690141</v>
      </c>
      <c r="R14" s="16">
        <f t="shared" ref="R14" si="7">R13*100/N13</f>
        <v>0</v>
      </c>
      <c r="S14" s="10"/>
      <c r="T14" s="10"/>
      <c r="U14" s="10"/>
      <c r="V14" s="10"/>
      <c r="W14" s="10"/>
      <c r="X14" s="11"/>
    </row>
    <row r="15" ht="15.6" spans="2:18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ht="15.6" spans="2:18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ht="15.6" spans="2:18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ht="15.6" spans="2:18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ht="15.6" spans="2:18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ht="15.6" spans="2:18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ht="15.6" spans="2:18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ht="15.6" spans="2:18">
      <c r="B22" s="17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ht="15.6" spans="2:18">
      <c r="B23" s="17"/>
      <c r="C23" s="17"/>
      <c r="D23" s="1"/>
      <c r="E23" s="1"/>
      <c r="F23" s="1"/>
      <c r="G23" s="1"/>
      <c r="I23" s="1"/>
      <c r="J23" s="1"/>
      <c r="K23" s="1"/>
      <c r="L23" s="1"/>
      <c r="M23" s="1"/>
      <c r="N23" s="1"/>
      <c r="O23" s="1"/>
      <c r="P23" s="1"/>
      <c r="Q23" s="1"/>
      <c r="R23" s="1"/>
    </row>
  </sheetData>
  <mergeCells count="15">
    <mergeCell ref="W1:X1"/>
    <mergeCell ref="B2:F2"/>
    <mergeCell ref="J2:R2"/>
    <mergeCell ref="B3:H3"/>
    <mergeCell ref="J3:R3"/>
    <mergeCell ref="J4:R4"/>
    <mergeCell ref="D6:F6"/>
    <mergeCell ref="G6:I6"/>
    <mergeCell ref="J6:L6"/>
    <mergeCell ref="M6:O6"/>
    <mergeCell ref="P6:R6"/>
    <mergeCell ref="S6:X6"/>
    <mergeCell ref="A6:A7"/>
    <mergeCell ref="B6:B7"/>
    <mergeCell ref="C6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Свод методиста ДО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2022-12-22T06:57:00Z</dcterms:created>
  <dcterms:modified xsi:type="dcterms:W3CDTF">2026-04-05T14:48:01Z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04124FA50143468AA8CB5B53111D0B87_12</vt:lpwstr>
  </property>
  <property fmtid="{D5CDD505-2E9C-101B-9397-08002B2CF9AE}" pid="3" name="KSOProductBuildVer">
    <vt:lpwstr>1049-12.2.0.23196</vt:lpwstr>
  </property>
</Properties>
</file>