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Младшая группа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<sst xmlns="http://schemas.openxmlformats.org/spreadsheetml/2006/main" count="271" uniqueCount="241">
  <si>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</si>
  <si>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</si>
  <si>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2024-2025                              Группа: Солнышко                 Период: Промежуточный        Сроки проведения:январь 2025г.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</si>
  <si>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</si>
  <si>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</si>
  <si>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</si>
  <si>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</si>
  <si>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</si>
  <si>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</si>
  <si>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</si>
  <si>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</si>
  <si>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</si>
  <si>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</si>
  <si>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</si>
  <si>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</si>
  <si>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</si>
  <si>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</si>
  <si>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</si>
  <si>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</si>
  <si>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</si>
  <si>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</si>
  <si>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2-Ф.1</t>
  </si>
  <si>
    <t>2-К.2</t>
  </si>
  <si>
    <t>2-.К.3</t>
  </si>
  <si>
    <t>2-Ф.2</t>
  </si>
  <si>
    <t>2-К.14</t>
  </si>
  <si>
    <t>2-К.1</t>
  </si>
  <si>
    <t>2-Ф.3</t>
  </si>
  <si>
    <t>2-Ф.4</t>
  </si>
  <si>
    <t>2-К. 1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</si>
  <si>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</si>
  <si>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</si>
  <si>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</si>
  <si>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</si>
  <si>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</si>
  <si>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</si>
  <si>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</si>
  <si>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</si>
  <si>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</si>
  <si>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</si>
  <si>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</si>
  <si>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</si>
  <si>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</si>
  <si>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</si>
  <si>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</si>
  <si>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</si>
  <si>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</si>
  <si>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</si>
  <si>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</si>
  <si>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</si>
  <si>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</si>
  <si>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</si>
  <si>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</si>
  <si>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</si>
  <si>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</si>
  <si>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</si>
  <si>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</si>
  <si>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</si>
  <si>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</si>
  <si>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</si>
  <si>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</si>
  <si>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</si>
  <si>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</si>
  <si>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</si>
  <si>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</si>
  <si>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</si>
  <si>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</si>
  <si>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</si>
  <si>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</si>
  <si>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</si>
  <si>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</si>
  <si>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</si>
  <si>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</si>
  <si>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</si>
  <si>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</si>
  <si>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</si>
  <si>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</si>
  <si>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</si>
  <si>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</si>
  <si>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</si>
  <si>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</si>
  <si>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</si>
  <si>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</si>
  <si>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</si>
  <si>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</si>
  <si>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</si>
  <si>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</si>
  <si>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</si>
  <si>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</si>
  <si>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</si>
  <si>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</si>
  <si>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</si>
  <si>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</si>
  <si>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</si>
  <si>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</si>
  <si>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</si>
  <si>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</si>
  <si>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</si>
  <si>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</si>
  <si>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</si>
  <si>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</si>
  <si>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</si>
  <si>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</si>
  <si>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</si>
  <si>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</si>
  <si>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</si>
  <si>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</si>
  <si>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</si>
  <si>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</si>
  <si>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</si>
  <si>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</si>
  <si>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</si>
  <si>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</si>
  <si>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</si>
  <si>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</si>
  <si>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</si>
  <si>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</si>
  <si>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</si>
  <si>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</si>
  <si>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</si>
  <si>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</si>
  <si>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</si>
  <si>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</si>
  <si>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</si>
  <si>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</si>
  <si>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</si>
  <si>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</si>
  <si>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</si>
  <si>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</si>
  <si>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</si>
  <si>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</si>
  <si>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</si>
  <si>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</si>
  <si>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</si>
  <si>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</si>
  <si>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</si>
  <si>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</si>
  <si>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</si>
  <si>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</si>
  <si>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</si>
  <si>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</si>
  <si>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</si>
  <si>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</si>
  <si>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</si>
  <si>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</si>
  <si>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</si>
  <si>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</si>
  <si>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</si>
  <si>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</si>
  <si>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</si>
  <si>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</si>
  <si>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</si>
  <si>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</si>
  <si>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</si>
  <si>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</si>
  <si>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</si>
  <si>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</si>
  <si>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</si>
  <si>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</si>
  <si>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</si>
  <si>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</si>
  <si>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</si>
  <si>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</si>
  <si>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</si>
  <si>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</si>
  <si>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</si>
  <si>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</si>
  <si>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</si>
  <si>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</si>
  <si>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</si>
  <si>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</si>
  <si>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</si>
  <si>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</si>
  <si>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</si>
  <si>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</si>
  <si>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</si>
  <si>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</si>
  <si>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</si>
  <si>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</si>
  <si>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</si>
  <si>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</si>
  <si>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</si>
  <si>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</si>
  <si>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</si>
  <si>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</si>
  <si>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</si>
  <si>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</si>
  <si>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</si>
  <si>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</si>
  <si>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</si>
  <si>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</si>
  <si>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</si>
  <si>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</si>
  <si>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</si>
  <si>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</si>
  <si>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</si>
  <si>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</si>
  <si>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</si>
  <si>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</si>
  <si>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</si>
  <si>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</si>
  <si>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</si>
  <si>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</si>
  <si>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</si>
  <si>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</si>
  <si>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</si>
  <si>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</si>
  <si>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</si>
  <si>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</si>
  <si>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</si>
  <si>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</si>
  <si>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</si>
  <si>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</si>
  <si>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</si>
  <si>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</si>
  <si>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</si>
  <si>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</si>
  <si>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</si>
  <si>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</si>
  <si>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</si>
  <si>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</si>
  <si>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</si>
  <si>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</si>
  <si>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</si>
  <si>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Алмат Аглан</t>
  </si>
  <si>
    <t>Колыбаев Ильяс</t>
  </si>
  <si>
    <t>Левчук Денис</t>
  </si>
  <si>
    <t>Пискунова Ника</t>
  </si>
  <si>
    <t>Родницкая Катя</t>
  </si>
  <si>
    <t>Соболева Арина</t>
  </si>
  <si>
    <t>Всего, N</t>
  </si>
  <si>
    <t xml:space="preserve">Достижение детьми и педагогом  ожидаемых результатов </t>
  </si>
  <si>
    <t>ПРИМЕЧАНИЕ</t>
  </si>
  <si>
    <t>Высокий</t>
  </si>
  <si>
    <t>2-Ф</t>
  </si>
  <si>
    <t>Средний</t>
  </si>
  <si>
    <t>Низкий</t>
  </si>
  <si>
    <t>2-К</t>
  </si>
  <si>
    <t>2-П</t>
  </si>
  <si>
    <t>2-Т</t>
  </si>
  <si>
    <t>2-С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</si>
</sst>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0" fillId="2" borderId="1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/>
    <xf numFmtId="180" fontId="0" fillId="0" borderId="1" xfId="0" applyNumberForma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0" fillId="0" borderId="9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0" fillId="0" borderId="7" xfId="0" applyBorder="1"/>
    <xf numFmtId="0" fontId="9" fillId="3" borderId="7" xfId="0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0" fontId="0" fillId="0" borderId="1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45"/>
  <sheetViews>
    <sheetView tabSelected="1" workbookViewId="0">
      <selection activeCell="J15" sqref="J15"/>
    </sheetView>
  </sheetViews>
  <sheetFormatPr defaultColWidth="9" defaultRowHeight="14.4"/>
  <cols>
    <col min="2" max="2" width="31.1388888888889" customWidth="1"/>
  </cols>
  <sheetData>
    <row r="1" ht="15.6" spans="1:22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1">
      <c r="A2" s="5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68" t="s">
        <v>3</v>
      </c>
      <c r="DQ2" s="68"/>
    </row>
    <row r="3" ht="15.6" spans="1: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22">
      <c r="A4" s="6" t="s">
        <v>4</v>
      </c>
      <c r="B4" s="6" t="s">
        <v>5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44" t="s">
        <v>7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51" t="s">
        <v>8</v>
      </c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6" t="s">
        <v>9</v>
      </c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65"/>
      <c r="DG4" s="21" t="s">
        <v>10</v>
      </c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</row>
    <row r="5" ht="15.75" customHeight="1" spans="1:122">
      <c r="A5" s="6"/>
      <c r="B5" s="6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9" t="s">
        <v>12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49" t="s">
        <v>13</v>
      </c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52" t="s">
        <v>14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8"/>
      <c r="AY5" s="52" t="s">
        <v>15</v>
      </c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8"/>
      <c r="BK5" s="59" t="s">
        <v>16</v>
      </c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 t="s">
        <v>17</v>
      </c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60" t="s">
        <v>18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2"/>
      <c r="CU5" s="63" t="s">
        <v>19</v>
      </c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6"/>
      <c r="DG5" s="49" t="s">
        <v>20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</row>
    <row r="6" ht="0.75" customHeight="1" spans="1:122">
      <c r="A6" s="6"/>
      <c r="B6" s="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8"/>
      <c r="P6" s="18"/>
      <c r="Q6" s="18"/>
      <c r="R6" s="18"/>
      <c r="S6" s="18"/>
      <c r="T6" s="18"/>
      <c r="U6" s="18"/>
      <c r="V6" s="18"/>
      <c r="W6" s="18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47"/>
      <c r="AN6" s="47"/>
      <c r="AO6" s="47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</row>
    <row r="7" ht="15.6" hidden="1" spans="1:122">
      <c r="A7" s="6"/>
      <c r="B7" s="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9"/>
      <c r="P7" s="19"/>
      <c r="Q7" s="19"/>
      <c r="R7" s="19"/>
      <c r="S7" s="19"/>
      <c r="T7" s="19"/>
      <c r="U7" s="19"/>
      <c r="V7" s="19"/>
      <c r="W7" s="1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</row>
    <row r="8" ht="15.6" hidden="1" spans="1:122">
      <c r="A8" s="6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9"/>
      <c r="P8" s="19"/>
      <c r="Q8" s="19"/>
      <c r="R8" s="19"/>
      <c r="S8" s="19"/>
      <c r="T8" s="19"/>
      <c r="U8" s="19"/>
      <c r="V8" s="19"/>
      <c r="W8" s="1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</row>
    <row r="9" ht="15.6" hidden="1" spans="1:122">
      <c r="A9" s="6"/>
      <c r="B9" s="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9"/>
      <c r="P9" s="19"/>
      <c r="Q9" s="19"/>
      <c r="R9" s="19"/>
      <c r="S9" s="19"/>
      <c r="T9" s="19"/>
      <c r="U9" s="19"/>
      <c r="V9" s="19"/>
      <c r="W9" s="1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</row>
    <row r="10" ht="15.6" hidden="1" spans="1:122">
      <c r="A10" s="6"/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9"/>
      <c r="P10" s="19"/>
      <c r="Q10" s="19"/>
      <c r="R10" s="19"/>
      <c r="S10" s="19"/>
      <c r="T10" s="19"/>
      <c r="U10" s="19"/>
      <c r="V10" s="19"/>
      <c r="W10" s="1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</row>
    <row r="11" ht="15.6" spans="1:122">
      <c r="A11" s="6"/>
      <c r="B11" s="6"/>
      <c r="C11" s="12" t="s">
        <v>21</v>
      </c>
      <c r="D11" s="13" t="s">
        <v>22</v>
      </c>
      <c r="E11" s="13" t="s">
        <v>23</v>
      </c>
      <c r="F11" s="13" t="s">
        <v>24</v>
      </c>
      <c r="G11" s="13" t="s">
        <v>25</v>
      </c>
      <c r="H11" s="13" t="s">
        <v>26</v>
      </c>
      <c r="I11" s="46" t="s">
        <v>27</v>
      </c>
      <c r="J11" s="9"/>
      <c r="K11" s="9"/>
      <c r="L11" s="46" t="s">
        <v>28</v>
      </c>
      <c r="M11" s="9"/>
      <c r="N11" s="9"/>
      <c r="O11" s="19" t="s">
        <v>29</v>
      </c>
      <c r="P11" s="19"/>
      <c r="Q11" s="19"/>
      <c r="R11" s="19" t="s">
        <v>22</v>
      </c>
      <c r="S11" s="19"/>
      <c r="T11" s="19"/>
      <c r="U11" s="19" t="s">
        <v>30</v>
      </c>
      <c r="V11" s="19"/>
      <c r="W11" s="19"/>
      <c r="X11" s="19" t="s">
        <v>31</v>
      </c>
      <c r="Y11" s="19"/>
      <c r="Z11" s="19"/>
      <c r="AA11" s="19" t="s">
        <v>32</v>
      </c>
      <c r="AB11" s="19"/>
      <c r="AC11" s="19"/>
      <c r="AD11" s="49" t="s">
        <v>33</v>
      </c>
      <c r="AE11" s="49"/>
      <c r="AF11" s="49"/>
      <c r="AG11" s="19" t="s">
        <v>34</v>
      </c>
      <c r="AH11" s="19"/>
      <c r="AI11" s="19"/>
      <c r="AJ11" s="19" t="s">
        <v>35</v>
      </c>
      <c r="AK11" s="19"/>
      <c r="AL11" s="19"/>
      <c r="AM11" s="49" t="s">
        <v>36</v>
      </c>
      <c r="AN11" s="49"/>
      <c r="AO11" s="49"/>
      <c r="AP11" s="49" t="s">
        <v>37</v>
      </c>
      <c r="AQ11" s="49"/>
      <c r="AR11" s="49"/>
      <c r="AS11" s="49" t="s">
        <v>38</v>
      </c>
      <c r="AT11" s="49"/>
      <c r="AU11" s="49"/>
      <c r="AV11" s="49" t="s">
        <v>39</v>
      </c>
      <c r="AW11" s="49"/>
      <c r="AX11" s="49"/>
      <c r="AY11" s="49" t="s">
        <v>40</v>
      </c>
      <c r="AZ11" s="49"/>
      <c r="BA11" s="49"/>
      <c r="BB11" s="49" t="s">
        <v>41</v>
      </c>
      <c r="BC11" s="49"/>
      <c r="BD11" s="49"/>
      <c r="BE11" s="49" t="s">
        <v>42</v>
      </c>
      <c r="BF11" s="49"/>
      <c r="BG11" s="49"/>
      <c r="BH11" s="49" t="s">
        <v>43</v>
      </c>
      <c r="BI11" s="49"/>
      <c r="BJ11" s="49"/>
      <c r="BK11" s="49" t="s">
        <v>44</v>
      </c>
      <c r="BL11" s="49"/>
      <c r="BM11" s="49"/>
      <c r="BN11" s="49" t="s">
        <v>45</v>
      </c>
      <c r="BO11" s="49"/>
      <c r="BP11" s="49"/>
      <c r="BQ11" s="49" t="s">
        <v>46</v>
      </c>
      <c r="BR11" s="49"/>
      <c r="BS11" s="49"/>
      <c r="BT11" s="49" t="s">
        <v>47</v>
      </c>
      <c r="BU11" s="49"/>
      <c r="BV11" s="49"/>
      <c r="BW11" s="49" t="s">
        <v>48</v>
      </c>
      <c r="BX11" s="49"/>
      <c r="BY11" s="49"/>
      <c r="BZ11" s="49" t="s">
        <v>49</v>
      </c>
      <c r="CA11" s="49"/>
      <c r="CB11" s="49"/>
      <c r="CC11" s="49" t="s">
        <v>50</v>
      </c>
      <c r="CD11" s="49"/>
      <c r="CE11" s="49"/>
      <c r="CF11" s="49" t="s">
        <v>51</v>
      </c>
      <c r="CG11" s="49"/>
      <c r="CH11" s="49"/>
      <c r="CI11" s="49" t="s">
        <v>52</v>
      </c>
      <c r="CJ11" s="49"/>
      <c r="CK11" s="49"/>
      <c r="CL11" s="49" t="s">
        <v>53</v>
      </c>
      <c r="CM11" s="49"/>
      <c r="CN11" s="49"/>
      <c r="CO11" s="49" t="s">
        <v>54</v>
      </c>
      <c r="CP11" s="49"/>
      <c r="CQ11" s="49"/>
      <c r="CR11" s="49" t="s">
        <v>55</v>
      </c>
      <c r="CS11" s="49"/>
      <c r="CT11" s="49"/>
      <c r="CU11" s="49" t="s">
        <v>56</v>
      </c>
      <c r="CV11" s="49"/>
      <c r="CW11" s="49"/>
      <c r="CX11" s="49" t="s">
        <v>57</v>
      </c>
      <c r="CY11" s="49"/>
      <c r="CZ11" s="49"/>
      <c r="DA11" s="49" t="s">
        <v>58</v>
      </c>
      <c r="DB11" s="49"/>
      <c r="DC11" s="49"/>
      <c r="DD11" s="49" t="s">
        <v>59</v>
      </c>
      <c r="DE11" s="49"/>
      <c r="DF11" s="49"/>
      <c r="DG11" s="49" t="s">
        <v>60</v>
      </c>
      <c r="DH11" s="49"/>
      <c r="DI11" s="49"/>
      <c r="DJ11" s="49" t="s">
        <v>61</v>
      </c>
      <c r="DK11" s="49"/>
      <c r="DL11" s="49"/>
      <c r="DM11" s="49" t="s">
        <v>62</v>
      </c>
      <c r="DN11" s="49"/>
      <c r="DO11" s="49"/>
      <c r="DP11" s="49" t="s">
        <v>63</v>
      </c>
      <c r="DQ11" s="49"/>
      <c r="DR11" s="49"/>
    </row>
    <row r="12" ht="51" customHeight="1" spans="1:122">
      <c r="A12" s="6"/>
      <c r="B12" s="14"/>
      <c r="C12" s="15" t="s">
        <v>64</v>
      </c>
      <c r="D12" s="15"/>
      <c r="E12" s="15"/>
      <c r="F12" s="15" t="s">
        <v>65</v>
      </c>
      <c r="G12" s="15"/>
      <c r="H12" s="15"/>
      <c r="I12" s="15" t="s">
        <v>66</v>
      </c>
      <c r="J12" s="15"/>
      <c r="K12" s="15"/>
      <c r="L12" s="15" t="s">
        <v>67</v>
      </c>
      <c r="M12" s="15"/>
      <c r="N12" s="15"/>
      <c r="O12" s="15" t="s">
        <v>68</v>
      </c>
      <c r="P12" s="15"/>
      <c r="Q12" s="15"/>
      <c r="R12" s="15" t="s">
        <v>69</v>
      </c>
      <c r="S12" s="15"/>
      <c r="T12" s="15"/>
      <c r="U12" s="15" t="s">
        <v>70</v>
      </c>
      <c r="V12" s="15"/>
      <c r="W12" s="15"/>
      <c r="X12" s="15" t="s">
        <v>71</v>
      </c>
      <c r="Y12" s="15"/>
      <c r="Z12" s="15"/>
      <c r="AA12" s="15" t="s">
        <v>72</v>
      </c>
      <c r="AB12" s="15"/>
      <c r="AC12" s="15"/>
      <c r="AD12" s="15" t="s">
        <v>73</v>
      </c>
      <c r="AE12" s="15"/>
      <c r="AF12" s="15"/>
      <c r="AG12" s="15" t="s">
        <v>74</v>
      </c>
      <c r="AH12" s="15"/>
      <c r="AI12" s="15"/>
      <c r="AJ12" s="15" t="s">
        <v>75</v>
      </c>
      <c r="AK12" s="15"/>
      <c r="AL12" s="15"/>
      <c r="AM12" s="15" t="s">
        <v>76</v>
      </c>
      <c r="AN12" s="15"/>
      <c r="AO12" s="15"/>
      <c r="AP12" s="54" t="s">
        <v>77</v>
      </c>
      <c r="AQ12" s="54"/>
      <c r="AR12" s="54"/>
      <c r="AS12" s="54" t="s">
        <v>78</v>
      </c>
      <c r="AT12" s="54"/>
      <c r="AU12" s="54"/>
      <c r="AV12" s="54" t="s">
        <v>79</v>
      </c>
      <c r="AW12" s="54"/>
      <c r="AX12" s="54"/>
      <c r="AY12" s="54" t="s">
        <v>80</v>
      </c>
      <c r="AZ12" s="54"/>
      <c r="BA12" s="54"/>
      <c r="BB12" s="54" t="s">
        <v>81</v>
      </c>
      <c r="BC12" s="54"/>
      <c r="BD12" s="54"/>
      <c r="BE12" s="54" t="s">
        <v>82</v>
      </c>
      <c r="BF12" s="54"/>
      <c r="BG12" s="54"/>
      <c r="BH12" s="54" t="s">
        <v>83</v>
      </c>
      <c r="BI12" s="54"/>
      <c r="BJ12" s="54"/>
      <c r="BK12" s="54" t="s">
        <v>84</v>
      </c>
      <c r="BL12" s="54"/>
      <c r="BM12" s="54"/>
      <c r="BN12" s="54" t="s">
        <v>85</v>
      </c>
      <c r="BO12" s="54"/>
      <c r="BP12" s="54"/>
      <c r="BQ12" s="54" t="s">
        <v>86</v>
      </c>
      <c r="BR12" s="54"/>
      <c r="BS12" s="54"/>
      <c r="BT12" s="54" t="s">
        <v>87</v>
      </c>
      <c r="BU12" s="54"/>
      <c r="BV12" s="54"/>
      <c r="BW12" s="54" t="s">
        <v>88</v>
      </c>
      <c r="BX12" s="54"/>
      <c r="BY12" s="54"/>
      <c r="BZ12" s="54" t="s">
        <v>89</v>
      </c>
      <c r="CA12" s="54"/>
      <c r="CB12" s="54"/>
      <c r="CC12" s="54" t="s">
        <v>90</v>
      </c>
      <c r="CD12" s="54"/>
      <c r="CE12" s="54"/>
      <c r="CF12" s="54" t="s">
        <v>91</v>
      </c>
      <c r="CG12" s="54"/>
      <c r="CH12" s="54"/>
      <c r="CI12" s="54" t="s">
        <v>92</v>
      </c>
      <c r="CJ12" s="54"/>
      <c r="CK12" s="54"/>
      <c r="CL12" s="54" t="s">
        <v>93</v>
      </c>
      <c r="CM12" s="54"/>
      <c r="CN12" s="54"/>
      <c r="CO12" s="54" t="s">
        <v>94</v>
      </c>
      <c r="CP12" s="54"/>
      <c r="CQ12" s="54"/>
      <c r="CR12" s="54" t="s">
        <v>95</v>
      </c>
      <c r="CS12" s="54"/>
      <c r="CT12" s="54"/>
      <c r="CU12" s="54" t="s">
        <v>96</v>
      </c>
      <c r="CV12" s="54"/>
      <c r="CW12" s="54"/>
      <c r="CX12" s="54" t="s">
        <v>97</v>
      </c>
      <c r="CY12" s="54"/>
      <c r="CZ12" s="54"/>
      <c r="DA12" s="54" t="s">
        <v>98</v>
      </c>
      <c r="DB12" s="54"/>
      <c r="DC12" s="54"/>
      <c r="DD12" s="54" t="s">
        <v>99</v>
      </c>
      <c r="DE12" s="54"/>
      <c r="DF12" s="54"/>
      <c r="DG12" s="67" t="s">
        <v>100</v>
      </c>
      <c r="DH12" s="67"/>
      <c r="DI12" s="67"/>
      <c r="DJ12" s="67" t="s">
        <v>101</v>
      </c>
      <c r="DK12" s="67"/>
      <c r="DL12" s="67"/>
      <c r="DM12" s="15" t="s">
        <v>102</v>
      </c>
      <c r="DN12" s="15"/>
      <c r="DO12" s="15"/>
      <c r="DP12" s="15" t="s">
        <v>103</v>
      </c>
      <c r="DQ12" s="15"/>
      <c r="DR12" s="15"/>
    </row>
    <row r="13" ht="102.75" customHeight="1" spans="1:122">
      <c r="A13" s="6"/>
      <c r="B13" s="14"/>
      <c r="C13" s="15" t="s">
        <v>104</v>
      </c>
      <c r="D13" s="15" t="s">
        <v>105</v>
      </c>
      <c r="E13" s="15" t="s">
        <v>106</v>
      </c>
      <c r="F13" s="15" t="s">
        <v>107</v>
      </c>
      <c r="G13" s="15" t="s">
        <v>108</v>
      </c>
      <c r="H13" s="15" t="s">
        <v>109</v>
      </c>
      <c r="I13" s="15" t="s">
        <v>110</v>
      </c>
      <c r="J13" s="15" t="s">
        <v>111</v>
      </c>
      <c r="K13" s="15" t="s">
        <v>112</v>
      </c>
      <c r="L13" s="15" t="s">
        <v>113</v>
      </c>
      <c r="M13" s="15" t="s">
        <v>114</v>
      </c>
      <c r="N13" s="15" t="s">
        <v>115</v>
      </c>
      <c r="O13" s="15" t="s">
        <v>116</v>
      </c>
      <c r="P13" s="15" t="s">
        <v>117</v>
      </c>
      <c r="Q13" s="15" t="s">
        <v>118</v>
      </c>
      <c r="R13" s="15" t="s">
        <v>119</v>
      </c>
      <c r="S13" s="15" t="s">
        <v>120</v>
      </c>
      <c r="T13" s="15" t="s">
        <v>121</v>
      </c>
      <c r="U13" s="15" t="s">
        <v>122</v>
      </c>
      <c r="V13" s="15" t="s">
        <v>123</v>
      </c>
      <c r="W13" s="15" t="s">
        <v>124</v>
      </c>
      <c r="X13" s="15" t="s">
        <v>125</v>
      </c>
      <c r="Y13" s="15" t="s">
        <v>126</v>
      </c>
      <c r="Z13" s="15" t="s">
        <v>127</v>
      </c>
      <c r="AA13" s="15" t="s">
        <v>128</v>
      </c>
      <c r="AB13" s="15" t="s">
        <v>129</v>
      </c>
      <c r="AC13" s="15" t="s">
        <v>130</v>
      </c>
      <c r="AD13" s="15" t="s">
        <v>131</v>
      </c>
      <c r="AE13" s="15" t="s">
        <v>132</v>
      </c>
      <c r="AF13" s="15" t="s">
        <v>133</v>
      </c>
      <c r="AG13" s="15" t="s">
        <v>134</v>
      </c>
      <c r="AH13" s="15" t="s">
        <v>135</v>
      </c>
      <c r="AI13" s="15" t="s">
        <v>136</v>
      </c>
      <c r="AJ13" s="15" t="s">
        <v>137</v>
      </c>
      <c r="AK13" s="15" t="s">
        <v>138</v>
      </c>
      <c r="AL13" s="15" t="s">
        <v>139</v>
      </c>
      <c r="AM13" s="15" t="s">
        <v>140</v>
      </c>
      <c r="AN13" s="15" t="s">
        <v>141</v>
      </c>
      <c r="AO13" s="15" t="s">
        <v>142</v>
      </c>
      <c r="AP13" s="15" t="s">
        <v>143</v>
      </c>
      <c r="AQ13" s="15" t="s">
        <v>144</v>
      </c>
      <c r="AR13" s="15" t="s">
        <v>145</v>
      </c>
      <c r="AS13" s="15" t="s">
        <v>146</v>
      </c>
      <c r="AT13" s="15" t="s">
        <v>147</v>
      </c>
      <c r="AU13" s="15" t="s">
        <v>148</v>
      </c>
      <c r="AV13" s="15" t="s">
        <v>149</v>
      </c>
      <c r="AW13" s="15" t="s">
        <v>150</v>
      </c>
      <c r="AX13" s="15" t="s">
        <v>151</v>
      </c>
      <c r="AY13" s="54" t="s">
        <v>152</v>
      </c>
      <c r="AZ13" s="54" t="s">
        <v>153</v>
      </c>
      <c r="BA13" s="54" t="s">
        <v>154</v>
      </c>
      <c r="BB13" s="54" t="s">
        <v>155</v>
      </c>
      <c r="BC13" s="54" t="s">
        <v>156</v>
      </c>
      <c r="BD13" s="54" t="s">
        <v>157</v>
      </c>
      <c r="BE13" s="54" t="s">
        <v>158</v>
      </c>
      <c r="BF13" s="54" t="s">
        <v>159</v>
      </c>
      <c r="BG13" s="54" t="s">
        <v>160</v>
      </c>
      <c r="BH13" s="54" t="s">
        <v>161</v>
      </c>
      <c r="BI13" s="54" t="s">
        <v>162</v>
      </c>
      <c r="BJ13" s="54" t="s">
        <v>163</v>
      </c>
      <c r="BK13" s="54" t="s">
        <v>164</v>
      </c>
      <c r="BL13" s="54" t="s">
        <v>165</v>
      </c>
      <c r="BM13" s="54" t="s">
        <v>166</v>
      </c>
      <c r="BN13" s="54" t="s">
        <v>167</v>
      </c>
      <c r="BO13" s="54" t="s">
        <v>168</v>
      </c>
      <c r="BP13" s="54" t="s">
        <v>169</v>
      </c>
      <c r="BQ13" s="54" t="s">
        <v>170</v>
      </c>
      <c r="BR13" s="54" t="s">
        <v>171</v>
      </c>
      <c r="BS13" s="54" t="s">
        <v>172</v>
      </c>
      <c r="BT13" s="54" t="s">
        <v>173</v>
      </c>
      <c r="BU13" s="54" t="s">
        <v>174</v>
      </c>
      <c r="BV13" s="54" t="s">
        <v>175</v>
      </c>
      <c r="BW13" s="54" t="s">
        <v>176</v>
      </c>
      <c r="BX13" s="54" t="s">
        <v>177</v>
      </c>
      <c r="BY13" s="54" t="s">
        <v>178</v>
      </c>
      <c r="BZ13" s="54" t="s">
        <v>179</v>
      </c>
      <c r="CA13" s="54" t="s">
        <v>180</v>
      </c>
      <c r="CB13" s="54" t="s">
        <v>181</v>
      </c>
      <c r="CC13" s="54" t="s">
        <v>182</v>
      </c>
      <c r="CD13" s="54" t="s">
        <v>183</v>
      </c>
      <c r="CE13" s="54" t="s">
        <v>184</v>
      </c>
      <c r="CF13" s="54" t="s">
        <v>185</v>
      </c>
      <c r="CG13" s="54" t="s">
        <v>186</v>
      </c>
      <c r="CH13" s="54" t="s">
        <v>187</v>
      </c>
      <c r="CI13" s="54" t="s">
        <v>188</v>
      </c>
      <c r="CJ13" s="54" t="s">
        <v>189</v>
      </c>
      <c r="CK13" s="54" t="s">
        <v>190</v>
      </c>
      <c r="CL13" s="54" t="s">
        <v>191</v>
      </c>
      <c r="CM13" s="54" t="s">
        <v>192</v>
      </c>
      <c r="CN13" s="54" t="s">
        <v>193</v>
      </c>
      <c r="CO13" s="54" t="s">
        <v>194</v>
      </c>
      <c r="CP13" s="54" t="s">
        <v>195</v>
      </c>
      <c r="CQ13" s="54" t="s">
        <v>196</v>
      </c>
      <c r="CR13" s="54" t="s">
        <v>197</v>
      </c>
      <c r="CS13" s="54" t="s">
        <v>198</v>
      </c>
      <c r="CT13" s="54" t="s">
        <v>199</v>
      </c>
      <c r="CU13" s="54" t="s">
        <v>200</v>
      </c>
      <c r="CV13" s="54" t="s">
        <v>201</v>
      </c>
      <c r="CW13" s="54" t="s">
        <v>202</v>
      </c>
      <c r="CX13" s="54" t="s">
        <v>203</v>
      </c>
      <c r="CY13" s="54" t="s">
        <v>204</v>
      </c>
      <c r="CZ13" s="54" t="s">
        <v>205</v>
      </c>
      <c r="DA13" s="54" t="s">
        <v>206</v>
      </c>
      <c r="DB13" s="54" t="s">
        <v>207</v>
      </c>
      <c r="DC13" s="54" t="s">
        <v>208</v>
      </c>
      <c r="DD13" s="54" t="s">
        <v>209</v>
      </c>
      <c r="DE13" s="54" t="s">
        <v>210</v>
      </c>
      <c r="DF13" s="54" t="s">
        <v>211</v>
      </c>
      <c r="DG13" s="15" t="s">
        <v>212</v>
      </c>
      <c r="DH13" s="15" t="s">
        <v>213</v>
      </c>
      <c r="DI13" s="15" t="s">
        <v>214</v>
      </c>
      <c r="DJ13" s="15" t="s">
        <v>215</v>
      </c>
      <c r="DK13" s="15" t="s">
        <v>216</v>
      </c>
      <c r="DL13" s="15" t="s">
        <v>217</v>
      </c>
      <c r="DM13" s="15" t="s">
        <v>218</v>
      </c>
      <c r="DN13" s="15" t="s">
        <v>219</v>
      </c>
      <c r="DO13" s="15" t="s">
        <v>220</v>
      </c>
      <c r="DP13" s="15" t="s">
        <v>221</v>
      </c>
      <c r="DQ13" s="15" t="s">
        <v>222</v>
      </c>
      <c r="DR13" s="15" t="s">
        <v>223</v>
      </c>
    </row>
    <row r="14" ht="15.6" spans="1:122">
      <c r="A14" s="16">
        <v>1</v>
      </c>
      <c r="B14" s="17" t="s">
        <v>224</v>
      </c>
      <c r="C14" s="18"/>
      <c r="D14" s="18">
        <v>1</v>
      </c>
      <c r="E14" s="18"/>
      <c r="F14" s="18"/>
      <c r="G14" s="18">
        <v>1</v>
      </c>
      <c r="H14" s="18"/>
      <c r="I14" s="18"/>
      <c r="J14" s="18">
        <v>1</v>
      </c>
      <c r="K14" s="18"/>
      <c r="L14" s="18">
        <v>1</v>
      </c>
      <c r="M14" s="18"/>
      <c r="N14" s="18"/>
      <c r="O14" s="18"/>
      <c r="P14" s="18">
        <v>1</v>
      </c>
      <c r="Q14" s="18"/>
      <c r="R14" s="18"/>
      <c r="S14" s="18">
        <v>1</v>
      </c>
      <c r="T14" s="47"/>
      <c r="U14" s="47"/>
      <c r="V14" s="48">
        <v>1</v>
      </c>
      <c r="W14" s="18"/>
      <c r="X14" s="48"/>
      <c r="Y14" s="48">
        <v>1</v>
      </c>
      <c r="Z14" s="48"/>
      <c r="AA14" s="48"/>
      <c r="AB14" s="18">
        <v>1</v>
      </c>
      <c r="AC14" s="50"/>
      <c r="AD14" s="47"/>
      <c r="AE14" s="48">
        <v>1</v>
      </c>
      <c r="AF14" s="18"/>
      <c r="AG14" s="18"/>
      <c r="AH14" s="18">
        <v>1</v>
      </c>
      <c r="AI14" s="18"/>
      <c r="AJ14" s="18"/>
      <c r="AK14" s="18">
        <v>1</v>
      </c>
      <c r="AL14" s="18"/>
      <c r="AM14" s="18">
        <v>1</v>
      </c>
      <c r="AN14" s="18"/>
      <c r="AO14" s="55"/>
      <c r="AP14" s="47"/>
      <c r="AQ14" s="18">
        <v>1</v>
      </c>
      <c r="AR14" s="18"/>
      <c r="AS14" s="50">
        <v>1</v>
      </c>
      <c r="AT14" s="50"/>
      <c r="AU14" s="50"/>
      <c r="AV14" s="50">
        <v>1</v>
      </c>
      <c r="AW14" s="50"/>
      <c r="AX14" s="50"/>
      <c r="AY14" s="50"/>
      <c r="AZ14" s="50">
        <v>1</v>
      </c>
      <c r="BA14" s="50"/>
      <c r="BB14" s="50"/>
      <c r="BC14" s="50">
        <v>1</v>
      </c>
      <c r="BD14" s="47"/>
      <c r="BE14" s="47"/>
      <c r="BF14" s="48">
        <v>1</v>
      </c>
      <c r="BG14" s="48"/>
      <c r="BH14" s="48"/>
      <c r="BI14" s="48">
        <v>1</v>
      </c>
      <c r="BJ14" s="48"/>
      <c r="BK14" s="48"/>
      <c r="BL14" s="48">
        <v>1</v>
      </c>
      <c r="BM14" s="48"/>
      <c r="BN14" s="48"/>
      <c r="BO14" s="48">
        <v>1</v>
      </c>
      <c r="BP14" s="48"/>
      <c r="BQ14" s="48"/>
      <c r="BR14" s="48">
        <v>1</v>
      </c>
      <c r="BS14" s="48"/>
      <c r="BT14" s="48"/>
      <c r="BU14" s="48">
        <v>1</v>
      </c>
      <c r="BV14" s="48"/>
      <c r="BW14" s="48"/>
      <c r="BX14" s="48">
        <v>1</v>
      </c>
      <c r="BY14" s="48"/>
      <c r="BZ14" s="48"/>
      <c r="CA14" s="48">
        <v>1</v>
      </c>
      <c r="CB14" s="48"/>
      <c r="CC14" s="48"/>
      <c r="CD14" s="48">
        <v>1</v>
      </c>
      <c r="CE14" s="48"/>
      <c r="CF14" s="48"/>
      <c r="CG14" s="48">
        <v>1</v>
      </c>
      <c r="CH14" s="48"/>
      <c r="CI14" s="48"/>
      <c r="CJ14" s="48">
        <v>1</v>
      </c>
      <c r="CK14" s="48"/>
      <c r="CL14" s="48">
        <v>1</v>
      </c>
      <c r="CM14" s="48"/>
      <c r="CN14" s="48"/>
      <c r="CO14" s="48">
        <v>1</v>
      </c>
      <c r="CP14" s="48"/>
      <c r="CQ14" s="48"/>
      <c r="CR14" s="48">
        <v>1</v>
      </c>
      <c r="CS14" s="48"/>
      <c r="CT14" s="48"/>
      <c r="CU14" s="48"/>
      <c r="CV14" s="48">
        <v>1</v>
      </c>
      <c r="CW14" s="48"/>
      <c r="CX14" s="48">
        <v>1</v>
      </c>
      <c r="CY14" s="48"/>
      <c r="CZ14" s="48"/>
      <c r="DA14" s="48"/>
      <c r="DB14" s="48">
        <v>1</v>
      </c>
      <c r="DC14" s="48"/>
      <c r="DD14" s="48"/>
      <c r="DE14" s="48">
        <v>1</v>
      </c>
      <c r="DF14" s="48"/>
      <c r="DG14" s="48"/>
      <c r="DH14" s="48">
        <v>1</v>
      </c>
      <c r="DI14" s="48"/>
      <c r="DJ14" s="48"/>
      <c r="DK14" s="48">
        <v>1</v>
      </c>
      <c r="DL14" s="48"/>
      <c r="DM14" s="48"/>
      <c r="DN14" s="48">
        <v>1</v>
      </c>
      <c r="DO14" s="29"/>
      <c r="DP14" s="29"/>
      <c r="DQ14" s="49">
        <v>1</v>
      </c>
      <c r="DR14" s="47"/>
    </row>
    <row r="15" ht="15.6" spans="1:122">
      <c r="A15" s="16">
        <v>2</v>
      </c>
      <c r="B15" s="17" t="s">
        <v>225</v>
      </c>
      <c r="C15" s="19"/>
      <c r="D15" s="19">
        <v>1</v>
      </c>
      <c r="E15" s="19"/>
      <c r="F15" s="19"/>
      <c r="G15" s="19">
        <v>1</v>
      </c>
      <c r="H15" s="19"/>
      <c r="I15" s="19"/>
      <c r="J15" s="19">
        <v>1</v>
      </c>
      <c r="K15" s="19"/>
      <c r="L15" s="19">
        <v>1</v>
      </c>
      <c r="M15" s="19"/>
      <c r="N15" s="19"/>
      <c r="O15" s="19"/>
      <c r="P15" s="19">
        <v>1</v>
      </c>
      <c r="Q15" s="19"/>
      <c r="R15" s="19"/>
      <c r="S15" s="19">
        <v>1</v>
      </c>
      <c r="T15" s="29"/>
      <c r="U15" s="29"/>
      <c r="V15" s="49">
        <v>1</v>
      </c>
      <c r="W15" s="19"/>
      <c r="X15" s="49"/>
      <c r="Y15" s="49">
        <v>1</v>
      </c>
      <c r="Z15" s="49"/>
      <c r="AA15" s="49"/>
      <c r="AB15" s="19">
        <v>1</v>
      </c>
      <c r="AC15" s="21"/>
      <c r="AD15" s="29"/>
      <c r="AE15" s="49">
        <v>1</v>
      </c>
      <c r="AF15" s="19"/>
      <c r="AG15" s="19"/>
      <c r="AH15" s="19">
        <v>1</v>
      </c>
      <c r="AI15" s="19"/>
      <c r="AJ15" s="19"/>
      <c r="AK15" s="19">
        <v>1</v>
      </c>
      <c r="AL15" s="19"/>
      <c r="AM15" s="19">
        <v>1</v>
      </c>
      <c r="AN15" s="19"/>
      <c r="AO15" s="17"/>
      <c r="AP15" s="29"/>
      <c r="AQ15" s="19">
        <v>1</v>
      </c>
      <c r="AR15" s="19"/>
      <c r="AS15" s="21">
        <v>1</v>
      </c>
      <c r="AT15" s="21"/>
      <c r="AU15" s="21"/>
      <c r="AV15" s="21">
        <v>1</v>
      </c>
      <c r="AW15" s="21"/>
      <c r="AX15" s="21"/>
      <c r="AY15" s="21"/>
      <c r="AZ15" s="21">
        <v>1</v>
      </c>
      <c r="BA15" s="21"/>
      <c r="BB15" s="21"/>
      <c r="BC15" s="21">
        <v>1</v>
      </c>
      <c r="BD15" s="29"/>
      <c r="BE15" s="29"/>
      <c r="BF15" s="49">
        <v>1</v>
      </c>
      <c r="BG15" s="49"/>
      <c r="BH15" s="49"/>
      <c r="BI15" s="49">
        <v>1</v>
      </c>
      <c r="BJ15" s="49"/>
      <c r="BK15" s="49"/>
      <c r="BL15" s="49">
        <v>1</v>
      </c>
      <c r="BM15" s="49"/>
      <c r="BN15" s="49"/>
      <c r="BO15" s="49">
        <v>1</v>
      </c>
      <c r="BP15" s="49"/>
      <c r="BQ15" s="49"/>
      <c r="BR15" s="49">
        <v>1</v>
      </c>
      <c r="BS15" s="49"/>
      <c r="BT15" s="49"/>
      <c r="BU15" s="49">
        <v>1</v>
      </c>
      <c r="BV15" s="49"/>
      <c r="BW15" s="49"/>
      <c r="BX15" s="49">
        <v>1</v>
      </c>
      <c r="BY15" s="49"/>
      <c r="BZ15" s="49"/>
      <c r="CA15" s="49">
        <v>1</v>
      </c>
      <c r="CB15" s="49"/>
      <c r="CC15" s="49"/>
      <c r="CD15" s="49">
        <v>1</v>
      </c>
      <c r="CE15" s="49"/>
      <c r="CF15" s="49"/>
      <c r="CG15" s="49">
        <v>1</v>
      </c>
      <c r="CH15" s="49"/>
      <c r="CI15" s="49"/>
      <c r="CJ15" s="49">
        <v>1</v>
      </c>
      <c r="CK15" s="49"/>
      <c r="CL15" s="49">
        <v>1</v>
      </c>
      <c r="CM15" s="49"/>
      <c r="CN15" s="49"/>
      <c r="CO15" s="49">
        <v>1</v>
      </c>
      <c r="CP15" s="49"/>
      <c r="CQ15" s="49"/>
      <c r="CR15" s="49">
        <v>1</v>
      </c>
      <c r="CS15" s="49"/>
      <c r="CT15" s="49"/>
      <c r="CU15" s="49"/>
      <c r="CV15" s="49">
        <v>1</v>
      </c>
      <c r="CW15" s="49"/>
      <c r="CX15" s="49">
        <v>1</v>
      </c>
      <c r="CY15" s="49"/>
      <c r="CZ15" s="49"/>
      <c r="DA15" s="49"/>
      <c r="DB15" s="49">
        <v>1</v>
      </c>
      <c r="DC15" s="49"/>
      <c r="DD15" s="49"/>
      <c r="DE15" s="49">
        <v>1</v>
      </c>
      <c r="DF15" s="49"/>
      <c r="DG15" s="49"/>
      <c r="DH15" s="49">
        <v>1</v>
      </c>
      <c r="DI15" s="49"/>
      <c r="DJ15" s="49"/>
      <c r="DK15" s="49">
        <v>1</v>
      </c>
      <c r="DL15" s="49"/>
      <c r="DM15" s="49"/>
      <c r="DN15" s="49">
        <v>1</v>
      </c>
      <c r="DO15" s="29"/>
      <c r="DP15" s="29"/>
      <c r="DQ15" s="49">
        <v>1</v>
      </c>
      <c r="DR15" s="29"/>
    </row>
    <row r="16" ht="15.6" spans="1:122">
      <c r="A16" s="16">
        <v>3</v>
      </c>
      <c r="B16" s="20" t="s">
        <v>226</v>
      </c>
      <c r="C16" s="19"/>
      <c r="D16" s="19">
        <v>1</v>
      </c>
      <c r="E16" s="19"/>
      <c r="F16" s="21"/>
      <c r="G16" s="19">
        <v>1</v>
      </c>
      <c r="H16" s="19"/>
      <c r="I16" s="21"/>
      <c r="J16" s="19">
        <v>1</v>
      </c>
      <c r="K16" s="19"/>
      <c r="L16" s="21">
        <v>1</v>
      </c>
      <c r="M16" s="19"/>
      <c r="N16" s="19"/>
      <c r="O16" s="21"/>
      <c r="P16" s="19">
        <v>1</v>
      </c>
      <c r="Q16" s="19"/>
      <c r="R16" s="21"/>
      <c r="S16" s="19">
        <v>1</v>
      </c>
      <c r="T16" s="29"/>
      <c r="U16" s="29"/>
      <c r="V16" s="49">
        <v>1</v>
      </c>
      <c r="W16" s="19"/>
      <c r="X16" s="49"/>
      <c r="Y16" s="49">
        <v>1</v>
      </c>
      <c r="Z16" s="49"/>
      <c r="AA16" s="49"/>
      <c r="AB16" s="21">
        <v>1</v>
      </c>
      <c r="AC16" s="21"/>
      <c r="AD16" s="29"/>
      <c r="AE16" s="49">
        <v>1</v>
      </c>
      <c r="AF16" s="49"/>
      <c r="AG16" s="49"/>
      <c r="AH16" s="49">
        <v>1</v>
      </c>
      <c r="AI16" s="49"/>
      <c r="AJ16" s="49"/>
      <c r="AK16" s="49">
        <v>1</v>
      </c>
      <c r="AL16" s="49"/>
      <c r="AM16" s="49">
        <v>1</v>
      </c>
      <c r="AN16" s="49"/>
      <c r="AO16" s="29"/>
      <c r="AP16" s="29"/>
      <c r="AQ16" s="21">
        <v>1</v>
      </c>
      <c r="AR16" s="21"/>
      <c r="AS16" s="21">
        <v>1</v>
      </c>
      <c r="AT16" s="21"/>
      <c r="AU16" s="21"/>
      <c r="AV16" s="21">
        <v>1</v>
      </c>
      <c r="AW16" s="21"/>
      <c r="AX16" s="21"/>
      <c r="AY16" s="21"/>
      <c r="AZ16" s="21">
        <v>1</v>
      </c>
      <c r="BA16" s="21"/>
      <c r="BB16" s="21"/>
      <c r="BC16" s="21">
        <v>1</v>
      </c>
      <c r="BD16" s="29"/>
      <c r="BE16" s="29"/>
      <c r="BF16" s="49">
        <v>1</v>
      </c>
      <c r="BG16" s="49"/>
      <c r="BH16" s="49"/>
      <c r="BI16" s="49">
        <v>1</v>
      </c>
      <c r="BJ16" s="49"/>
      <c r="BK16" s="49"/>
      <c r="BL16" s="49">
        <v>1</v>
      </c>
      <c r="BM16" s="49"/>
      <c r="BN16" s="49"/>
      <c r="BO16" s="49">
        <v>1</v>
      </c>
      <c r="BP16" s="49"/>
      <c r="BQ16" s="49"/>
      <c r="BR16" s="49">
        <v>1</v>
      </c>
      <c r="BS16" s="49"/>
      <c r="BT16" s="49"/>
      <c r="BU16" s="49">
        <v>1</v>
      </c>
      <c r="BV16" s="49"/>
      <c r="BW16" s="49"/>
      <c r="BX16" s="49">
        <v>1</v>
      </c>
      <c r="BY16" s="49"/>
      <c r="BZ16" s="49"/>
      <c r="CA16" s="49">
        <v>1</v>
      </c>
      <c r="CB16" s="49"/>
      <c r="CC16" s="49"/>
      <c r="CD16" s="49">
        <v>1</v>
      </c>
      <c r="CE16" s="49"/>
      <c r="CF16" s="49"/>
      <c r="CG16" s="49">
        <v>1</v>
      </c>
      <c r="CH16" s="49"/>
      <c r="CI16" s="49"/>
      <c r="CJ16" s="49">
        <v>1</v>
      </c>
      <c r="CK16" s="49"/>
      <c r="CL16" s="49">
        <v>1</v>
      </c>
      <c r="CM16" s="49"/>
      <c r="CN16" s="49"/>
      <c r="CO16" s="49">
        <v>1</v>
      </c>
      <c r="CP16" s="49"/>
      <c r="CQ16" s="49"/>
      <c r="CR16" s="49">
        <v>1</v>
      </c>
      <c r="CS16" s="49"/>
      <c r="CT16" s="49"/>
      <c r="CU16" s="49"/>
      <c r="CV16" s="49">
        <v>1</v>
      </c>
      <c r="CW16" s="49"/>
      <c r="CX16" s="49">
        <v>1</v>
      </c>
      <c r="CY16" s="49"/>
      <c r="CZ16" s="49"/>
      <c r="DA16" s="49"/>
      <c r="DB16" s="49">
        <v>1</v>
      </c>
      <c r="DC16" s="49"/>
      <c r="DD16" s="49"/>
      <c r="DE16" s="49">
        <v>1</v>
      </c>
      <c r="DF16" s="49"/>
      <c r="DG16" s="49"/>
      <c r="DH16" s="49">
        <v>1</v>
      </c>
      <c r="DI16" s="49"/>
      <c r="DJ16" s="49"/>
      <c r="DK16" s="49">
        <v>1</v>
      </c>
      <c r="DL16" s="49"/>
      <c r="DM16" s="49"/>
      <c r="DN16" s="49">
        <v>1</v>
      </c>
      <c r="DO16" s="29"/>
      <c r="DP16" s="29"/>
      <c r="DQ16" s="49">
        <v>1</v>
      </c>
      <c r="DR16" s="29"/>
    </row>
    <row r="17" ht="15.6" spans="1:122">
      <c r="A17" s="16">
        <v>4</v>
      </c>
      <c r="B17" s="20" t="s">
        <v>227</v>
      </c>
      <c r="C17" s="19"/>
      <c r="D17" s="19">
        <v>1</v>
      </c>
      <c r="E17" s="19"/>
      <c r="F17" s="21"/>
      <c r="G17" s="19">
        <v>1</v>
      </c>
      <c r="H17" s="19"/>
      <c r="I17" s="21"/>
      <c r="J17" s="19">
        <v>1</v>
      </c>
      <c r="K17" s="19"/>
      <c r="L17" s="21">
        <v>1</v>
      </c>
      <c r="M17" s="19"/>
      <c r="N17" s="19"/>
      <c r="O17" s="21"/>
      <c r="P17" s="19">
        <v>1</v>
      </c>
      <c r="Q17" s="19"/>
      <c r="R17" s="21"/>
      <c r="S17" s="19">
        <v>1</v>
      </c>
      <c r="T17" s="29"/>
      <c r="U17" s="29"/>
      <c r="V17" s="49">
        <v>1</v>
      </c>
      <c r="W17" s="19"/>
      <c r="X17" s="49"/>
      <c r="Y17" s="49">
        <v>1</v>
      </c>
      <c r="Z17" s="49"/>
      <c r="AA17" s="49"/>
      <c r="AB17" s="21">
        <v>1</v>
      </c>
      <c r="AC17" s="21"/>
      <c r="AD17" s="29"/>
      <c r="AE17" s="49">
        <v>1</v>
      </c>
      <c r="AF17" s="49"/>
      <c r="AG17" s="49"/>
      <c r="AH17" s="49">
        <v>1</v>
      </c>
      <c r="AI17" s="49"/>
      <c r="AJ17" s="49"/>
      <c r="AK17" s="49">
        <v>1</v>
      </c>
      <c r="AL17" s="49"/>
      <c r="AM17" s="49">
        <v>1</v>
      </c>
      <c r="AN17" s="49"/>
      <c r="AO17" s="29"/>
      <c r="AP17" s="29"/>
      <c r="AQ17" s="21">
        <v>1</v>
      </c>
      <c r="AR17" s="21"/>
      <c r="AS17" s="21">
        <v>1</v>
      </c>
      <c r="AT17" s="21"/>
      <c r="AU17" s="21"/>
      <c r="AV17" s="21">
        <v>1</v>
      </c>
      <c r="AW17" s="21"/>
      <c r="AX17" s="21"/>
      <c r="AY17" s="21"/>
      <c r="AZ17" s="21">
        <v>1</v>
      </c>
      <c r="BA17" s="21"/>
      <c r="BB17" s="21"/>
      <c r="BC17" s="21">
        <v>1</v>
      </c>
      <c r="BD17" s="29"/>
      <c r="BE17" s="29"/>
      <c r="BF17" s="49">
        <v>1</v>
      </c>
      <c r="BG17" s="49"/>
      <c r="BH17" s="49"/>
      <c r="BI17" s="49">
        <v>1</v>
      </c>
      <c r="BJ17" s="49"/>
      <c r="BK17" s="49"/>
      <c r="BL17" s="49">
        <v>1</v>
      </c>
      <c r="BM17" s="49"/>
      <c r="BN17" s="49"/>
      <c r="BO17" s="49">
        <v>1</v>
      </c>
      <c r="BP17" s="49"/>
      <c r="BQ17" s="49"/>
      <c r="BR17" s="49">
        <v>1</v>
      </c>
      <c r="BS17" s="49"/>
      <c r="BT17" s="49"/>
      <c r="BU17" s="49">
        <v>1</v>
      </c>
      <c r="BV17" s="49"/>
      <c r="BW17" s="49"/>
      <c r="BX17" s="49">
        <v>1</v>
      </c>
      <c r="BY17" s="49"/>
      <c r="BZ17" s="49"/>
      <c r="CA17" s="49">
        <v>1</v>
      </c>
      <c r="CB17" s="49"/>
      <c r="CC17" s="49"/>
      <c r="CD17" s="49">
        <v>1</v>
      </c>
      <c r="CE17" s="49"/>
      <c r="CF17" s="49"/>
      <c r="CG17" s="49">
        <v>1</v>
      </c>
      <c r="CH17" s="49"/>
      <c r="CI17" s="49"/>
      <c r="CJ17" s="49">
        <v>1</v>
      </c>
      <c r="CK17" s="49"/>
      <c r="CL17" s="49">
        <v>1</v>
      </c>
      <c r="CM17" s="49"/>
      <c r="CN17" s="49"/>
      <c r="CO17" s="49">
        <v>1</v>
      </c>
      <c r="CP17" s="49"/>
      <c r="CQ17" s="49"/>
      <c r="CR17" s="49">
        <v>1</v>
      </c>
      <c r="CS17" s="49"/>
      <c r="CT17" s="49"/>
      <c r="CU17" s="49"/>
      <c r="CV17" s="49">
        <v>1</v>
      </c>
      <c r="CW17" s="49"/>
      <c r="CX17" s="49">
        <v>1</v>
      </c>
      <c r="CY17" s="49"/>
      <c r="CZ17" s="49"/>
      <c r="DA17" s="49"/>
      <c r="DB17" s="49">
        <v>1</v>
      </c>
      <c r="DC17" s="49"/>
      <c r="DD17" s="49"/>
      <c r="DE17" s="49">
        <v>1</v>
      </c>
      <c r="DF17" s="49"/>
      <c r="DG17" s="49"/>
      <c r="DH17" s="49">
        <v>1</v>
      </c>
      <c r="DI17" s="49"/>
      <c r="DJ17" s="49"/>
      <c r="DK17" s="49">
        <v>1</v>
      </c>
      <c r="DL17" s="49"/>
      <c r="DM17" s="49"/>
      <c r="DN17" s="49">
        <v>1</v>
      </c>
      <c r="DO17" s="29"/>
      <c r="DP17" s="29"/>
      <c r="DQ17" s="49">
        <v>1</v>
      </c>
      <c r="DR17" s="29"/>
    </row>
    <row r="18" ht="15.6" spans="1:122">
      <c r="A18" s="16">
        <v>5</v>
      </c>
      <c r="B18" s="20" t="s">
        <v>228</v>
      </c>
      <c r="C18" s="19"/>
      <c r="D18" s="19">
        <v>1</v>
      </c>
      <c r="E18" s="19"/>
      <c r="F18" s="21"/>
      <c r="G18" s="19">
        <v>1</v>
      </c>
      <c r="H18" s="19"/>
      <c r="I18" s="21"/>
      <c r="J18" s="19">
        <v>1</v>
      </c>
      <c r="K18" s="19"/>
      <c r="L18" s="21">
        <v>1</v>
      </c>
      <c r="M18" s="19"/>
      <c r="N18" s="19"/>
      <c r="O18" s="21"/>
      <c r="P18" s="19">
        <v>1</v>
      </c>
      <c r="Q18" s="19"/>
      <c r="R18" s="21"/>
      <c r="S18" s="19">
        <v>1</v>
      </c>
      <c r="T18" s="29"/>
      <c r="U18" s="29"/>
      <c r="V18" s="49">
        <v>1</v>
      </c>
      <c r="W18" s="19"/>
      <c r="X18" s="49"/>
      <c r="Y18" s="49">
        <v>1</v>
      </c>
      <c r="Z18" s="49"/>
      <c r="AA18" s="49"/>
      <c r="AB18" s="21">
        <v>1</v>
      </c>
      <c r="AC18" s="21"/>
      <c r="AD18" s="29"/>
      <c r="AE18" s="49">
        <v>1</v>
      </c>
      <c r="AF18" s="49"/>
      <c r="AG18" s="49"/>
      <c r="AH18" s="49">
        <v>1</v>
      </c>
      <c r="AI18" s="49"/>
      <c r="AJ18" s="49"/>
      <c r="AK18" s="49">
        <v>1</v>
      </c>
      <c r="AL18" s="49"/>
      <c r="AM18" s="49">
        <v>1</v>
      </c>
      <c r="AN18" s="49"/>
      <c r="AO18" s="29"/>
      <c r="AP18" s="29"/>
      <c r="AQ18" s="21">
        <v>1</v>
      </c>
      <c r="AR18" s="21"/>
      <c r="AS18" s="21">
        <v>1</v>
      </c>
      <c r="AT18" s="21"/>
      <c r="AU18" s="21"/>
      <c r="AV18" s="21">
        <v>1</v>
      </c>
      <c r="AW18" s="21"/>
      <c r="AX18" s="21"/>
      <c r="AY18" s="21"/>
      <c r="AZ18" s="21">
        <v>1</v>
      </c>
      <c r="BA18" s="21"/>
      <c r="BB18" s="21"/>
      <c r="BC18" s="21">
        <v>1</v>
      </c>
      <c r="BD18" s="29"/>
      <c r="BE18" s="29"/>
      <c r="BF18" s="49">
        <v>1</v>
      </c>
      <c r="BG18" s="49"/>
      <c r="BH18" s="49"/>
      <c r="BI18" s="49">
        <v>1</v>
      </c>
      <c r="BJ18" s="49"/>
      <c r="BK18" s="49"/>
      <c r="BL18" s="49">
        <v>1</v>
      </c>
      <c r="BM18" s="49"/>
      <c r="BN18" s="49"/>
      <c r="BO18" s="49">
        <v>1</v>
      </c>
      <c r="BP18" s="49"/>
      <c r="BQ18" s="49"/>
      <c r="BR18" s="49">
        <v>1</v>
      </c>
      <c r="BS18" s="49"/>
      <c r="BT18" s="49"/>
      <c r="BU18" s="49">
        <v>1</v>
      </c>
      <c r="BV18" s="49"/>
      <c r="BW18" s="49"/>
      <c r="BX18" s="49">
        <v>1</v>
      </c>
      <c r="BY18" s="49"/>
      <c r="BZ18" s="49"/>
      <c r="CA18" s="49">
        <v>1</v>
      </c>
      <c r="CB18" s="49"/>
      <c r="CC18" s="49"/>
      <c r="CD18" s="49">
        <v>1</v>
      </c>
      <c r="CE18" s="49"/>
      <c r="CF18" s="49"/>
      <c r="CG18" s="49">
        <v>1</v>
      </c>
      <c r="CH18" s="49"/>
      <c r="CI18" s="49"/>
      <c r="CJ18" s="49">
        <v>1</v>
      </c>
      <c r="CK18" s="49"/>
      <c r="CL18" s="49">
        <v>1</v>
      </c>
      <c r="CM18" s="49"/>
      <c r="CN18" s="49"/>
      <c r="CO18" s="49">
        <v>1</v>
      </c>
      <c r="CP18" s="49"/>
      <c r="CQ18" s="49"/>
      <c r="CR18" s="49">
        <v>1</v>
      </c>
      <c r="CS18" s="49"/>
      <c r="CT18" s="49"/>
      <c r="CU18" s="49"/>
      <c r="CV18" s="49">
        <v>1</v>
      </c>
      <c r="CW18" s="49"/>
      <c r="CX18" s="49">
        <v>1</v>
      </c>
      <c r="CY18" s="49"/>
      <c r="CZ18" s="49"/>
      <c r="DA18" s="49"/>
      <c r="DB18" s="49">
        <v>1</v>
      </c>
      <c r="DC18" s="49"/>
      <c r="DD18" s="49"/>
      <c r="DE18" s="49">
        <v>1</v>
      </c>
      <c r="DF18" s="49"/>
      <c r="DG18" s="49"/>
      <c r="DH18" s="49">
        <v>1</v>
      </c>
      <c r="DI18" s="49"/>
      <c r="DJ18" s="49"/>
      <c r="DK18" s="49">
        <v>1</v>
      </c>
      <c r="DL18" s="49"/>
      <c r="DM18" s="49"/>
      <c r="DN18" s="49">
        <v>1</v>
      </c>
      <c r="DO18" s="29"/>
      <c r="DP18" s="29"/>
      <c r="DQ18" s="49">
        <v>1</v>
      </c>
      <c r="DR18" s="29"/>
    </row>
    <row r="19" ht="15.6" spans="1:122">
      <c r="A19" s="16">
        <v>6</v>
      </c>
      <c r="B19" s="20" t="s">
        <v>229</v>
      </c>
      <c r="C19" s="19"/>
      <c r="D19" s="19">
        <v>1</v>
      </c>
      <c r="E19" s="19"/>
      <c r="F19" s="21"/>
      <c r="G19" s="19">
        <v>1</v>
      </c>
      <c r="H19" s="19"/>
      <c r="I19" s="21"/>
      <c r="J19" s="19">
        <v>1</v>
      </c>
      <c r="K19" s="19"/>
      <c r="L19" s="21">
        <v>1</v>
      </c>
      <c r="M19" s="19"/>
      <c r="N19" s="19"/>
      <c r="O19" s="21"/>
      <c r="P19" s="19">
        <v>1</v>
      </c>
      <c r="Q19" s="19"/>
      <c r="R19" s="21"/>
      <c r="S19" s="19">
        <v>1</v>
      </c>
      <c r="T19" s="29"/>
      <c r="U19" s="29"/>
      <c r="V19" s="49">
        <v>1</v>
      </c>
      <c r="W19" s="19"/>
      <c r="X19" s="49"/>
      <c r="Y19" s="49">
        <v>1</v>
      </c>
      <c r="Z19" s="49"/>
      <c r="AA19" s="49"/>
      <c r="AB19" s="21">
        <v>1</v>
      </c>
      <c r="AC19" s="21"/>
      <c r="AD19" s="29"/>
      <c r="AE19" s="49">
        <v>1</v>
      </c>
      <c r="AF19" s="49"/>
      <c r="AG19" s="49"/>
      <c r="AH19" s="49">
        <v>1</v>
      </c>
      <c r="AI19" s="49"/>
      <c r="AJ19" s="49"/>
      <c r="AK19" s="49">
        <v>1</v>
      </c>
      <c r="AL19" s="49"/>
      <c r="AM19" s="49">
        <v>1</v>
      </c>
      <c r="AN19" s="49"/>
      <c r="AO19" s="29"/>
      <c r="AP19" s="29"/>
      <c r="AQ19" s="21">
        <v>1</v>
      </c>
      <c r="AR19" s="21"/>
      <c r="AS19" s="21">
        <v>1</v>
      </c>
      <c r="AT19" s="21"/>
      <c r="AU19" s="21"/>
      <c r="AV19" s="21">
        <v>1</v>
      </c>
      <c r="AW19" s="21"/>
      <c r="AX19" s="21"/>
      <c r="AY19" s="21"/>
      <c r="AZ19" s="21">
        <v>1</v>
      </c>
      <c r="BA19" s="21"/>
      <c r="BB19" s="21"/>
      <c r="BC19" s="21">
        <v>1</v>
      </c>
      <c r="BD19" s="29"/>
      <c r="BE19" s="29"/>
      <c r="BF19" s="49">
        <v>1</v>
      </c>
      <c r="BG19" s="49"/>
      <c r="BH19" s="49"/>
      <c r="BI19" s="49">
        <v>1</v>
      </c>
      <c r="BJ19" s="49"/>
      <c r="BK19" s="49"/>
      <c r="BL19" s="49">
        <v>1</v>
      </c>
      <c r="BM19" s="49"/>
      <c r="BN19" s="49"/>
      <c r="BO19" s="49">
        <v>1</v>
      </c>
      <c r="BP19" s="49"/>
      <c r="BQ19" s="49"/>
      <c r="BR19" s="49">
        <v>1</v>
      </c>
      <c r="BS19" s="49"/>
      <c r="BT19" s="49"/>
      <c r="BU19" s="49">
        <v>1</v>
      </c>
      <c r="BV19" s="49"/>
      <c r="BW19" s="49"/>
      <c r="BX19" s="49">
        <v>1</v>
      </c>
      <c r="BY19" s="49"/>
      <c r="BZ19" s="49"/>
      <c r="CA19" s="49">
        <v>1</v>
      </c>
      <c r="CB19" s="49"/>
      <c r="CC19" s="49"/>
      <c r="CD19" s="49">
        <v>1</v>
      </c>
      <c r="CE19" s="49"/>
      <c r="CF19" s="49"/>
      <c r="CG19" s="49">
        <v>1</v>
      </c>
      <c r="CH19" s="49"/>
      <c r="CI19" s="49"/>
      <c r="CJ19" s="49">
        <v>1</v>
      </c>
      <c r="CK19" s="49"/>
      <c r="CL19" s="49">
        <v>1</v>
      </c>
      <c r="CM19" s="49"/>
      <c r="CN19" s="49"/>
      <c r="CO19" s="49">
        <v>1</v>
      </c>
      <c r="CP19" s="49"/>
      <c r="CQ19" s="49"/>
      <c r="CR19" s="49">
        <v>1</v>
      </c>
      <c r="CS19" s="49"/>
      <c r="CT19" s="49"/>
      <c r="CU19" s="49"/>
      <c r="CV19" s="49">
        <v>1</v>
      </c>
      <c r="CW19" s="49"/>
      <c r="CX19" s="49">
        <v>1</v>
      </c>
      <c r="CY19" s="49"/>
      <c r="CZ19" s="49"/>
      <c r="DA19" s="49"/>
      <c r="DB19" s="21">
        <v>1</v>
      </c>
      <c r="DC19" s="21"/>
      <c r="DD19" s="21"/>
      <c r="DE19" s="21">
        <v>1</v>
      </c>
      <c r="DF19" s="21"/>
      <c r="DG19" s="21"/>
      <c r="DH19" s="21">
        <v>1</v>
      </c>
      <c r="DI19" s="21"/>
      <c r="DJ19" s="21"/>
      <c r="DK19" s="21">
        <v>1</v>
      </c>
      <c r="DL19" s="21"/>
      <c r="DM19" s="21"/>
      <c r="DN19" s="21">
        <v>1</v>
      </c>
      <c r="DO19" s="29"/>
      <c r="DP19" s="29"/>
      <c r="DQ19" s="49">
        <v>1</v>
      </c>
      <c r="DR19" s="29"/>
    </row>
    <row r="20" spans="1:122">
      <c r="A20" s="22" t="s">
        <v>230</v>
      </c>
      <c r="B20" s="23"/>
      <c r="C20" s="21">
        <f t="shared" ref="C20:AH20" si="0">SUM(C14:C19)</f>
        <v>0</v>
      </c>
      <c r="D20" s="21">
        <f t="shared" si="0"/>
        <v>6</v>
      </c>
      <c r="E20" s="21">
        <f t="shared" si="0"/>
        <v>0</v>
      </c>
      <c r="F20" s="21">
        <f t="shared" si="0"/>
        <v>0</v>
      </c>
      <c r="G20" s="21">
        <f t="shared" si="0"/>
        <v>6</v>
      </c>
      <c r="H20" s="21">
        <f t="shared" si="0"/>
        <v>0</v>
      </c>
      <c r="I20" s="21">
        <f t="shared" si="0"/>
        <v>0</v>
      </c>
      <c r="J20" s="21">
        <f t="shared" si="0"/>
        <v>6</v>
      </c>
      <c r="K20" s="21">
        <f t="shared" si="0"/>
        <v>0</v>
      </c>
      <c r="L20" s="21">
        <f t="shared" si="0"/>
        <v>6</v>
      </c>
      <c r="M20" s="21">
        <f t="shared" si="0"/>
        <v>0</v>
      </c>
      <c r="N20" s="21">
        <f t="shared" si="0"/>
        <v>0</v>
      </c>
      <c r="O20" s="21">
        <f t="shared" si="0"/>
        <v>0</v>
      </c>
      <c r="P20" s="21">
        <f t="shared" si="0"/>
        <v>6</v>
      </c>
      <c r="Q20" s="21">
        <f t="shared" si="0"/>
        <v>0</v>
      </c>
      <c r="R20" s="21">
        <f t="shared" si="0"/>
        <v>0</v>
      </c>
      <c r="S20" s="21">
        <f t="shared" si="0"/>
        <v>6</v>
      </c>
      <c r="T20" s="21">
        <f t="shared" si="0"/>
        <v>0</v>
      </c>
      <c r="U20" s="21">
        <f t="shared" si="0"/>
        <v>0</v>
      </c>
      <c r="V20" s="21">
        <f t="shared" si="0"/>
        <v>6</v>
      </c>
      <c r="W20" s="21">
        <f t="shared" si="0"/>
        <v>0</v>
      </c>
      <c r="X20" s="21">
        <f t="shared" si="0"/>
        <v>0</v>
      </c>
      <c r="Y20" s="21">
        <f t="shared" si="0"/>
        <v>6</v>
      </c>
      <c r="Z20" s="21">
        <f t="shared" si="0"/>
        <v>0</v>
      </c>
      <c r="AA20" s="21">
        <f t="shared" si="0"/>
        <v>0</v>
      </c>
      <c r="AB20" s="21">
        <f t="shared" si="0"/>
        <v>6</v>
      </c>
      <c r="AC20" s="21">
        <f t="shared" si="0"/>
        <v>0</v>
      </c>
      <c r="AD20" s="21">
        <f t="shared" si="0"/>
        <v>0</v>
      </c>
      <c r="AE20" s="21">
        <f t="shared" si="0"/>
        <v>6</v>
      </c>
      <c r="AF20" s="21">
        <f t="shared" si="0"/>
        <v>0</v>
      </c>
      <c r="AG20" s="21">
        <f t="shared" si="0"/>
        <v>0</v>
      </c>
      <c r="AH20" s="21">
        <f t="shared" si="0"/>
        <v>6</v>
      </c>
      <c r="AI20" s="21">
        <f t="shared" ref="AI20:BN20" si="1">SUM(AI14:AI19)</f>
        <v>0</v>
      </c>
      <c r="AJ20" s="21">
        <f t="shared" si="1"/>
        <v>0</v>
      </c>
      <c r="AK20" s="21">
        <f t="shared" si="1"/>
        <v>6</v>
      </c>
      <c r="AL20" s="21">
        <f t="shared" si="1"/>
        <v>0</v>
      </c>
      <c r="AM20" s="21">
        <f t="shared" si="1"/>
        <v>6</v>
      </c>
      <c r="AN20" s="21">
        <f t="shared" si="1"/>
        <v>0</v>
      </c>
      <c r="AO20" s="21">
        <f t="shared" si="1"/>
        <v>0</v>
      </c>
      <c r="AP20" s="21">
        <f t="shared" si="1"/>
        <v>0</v>
      </c>
      <c r="AQ20" s="21">
        <f t="shared" si="1"/>
        <v>6</v>
      </c>
      <c r="AR20" s="21">
        <f t="shared" si="1"/>
        <v>0</v>
      </c>
      <c r="AS20" s="21">
        <f t="shared" si="1"/>
        <v>6</v>
      </c>
      <c r="AT20" s="21">
        <f t="shared" si="1"/>
        <v>0</v>
      </c>
      <c r="AU20" s="21">
        <f t="shared" si="1"/>
        <v>0</v>
      </c>
      <c r="AV20" s="21">
        <f t="shared" si="1"/>
        <v>6</v>
      </c>
      <c r="AW20" s="21">
        <f t="shared" si="1"/>
        <v>0</v>
      </c>
      <c r="AX20" s="21">
        <f t="shared" si="1"/>
        <v>0</v>
      </c>
      <c r="AY20" s="21">
        <f t="shared" si="1"/>
        <v>0</v>
      </c>
      <c r="AZ20" s="21">
        <f t="shared" si="1"/>
        <v>6</v>
      </c>
      <c r="BA20" s="21">
        <f t="shared" si="1"/>
        <v>0</v>
      </c>
      <c r="BB20" s="21">
        <f t="shared" si="1"/>
        <v>0</v>
      </c>
      <c r="BC20" s="21">
        <f t="shared" si="1"/>
        <v>6</v>
      </c>
      <c r="BD20" s="21">
        <f t="shared" si="1"/>
        <v>0</v>
      </c>
      <c r="BE20" s="21">
        <f t="shared" si="1"/>
        <v>0</v>
      </c>
      <c r="BF20" s="21">
        <f t="shared" si="1"/>
        <v>6</v>
      </c>
      <c r="BG20" s="21">
        <f t="shared" si="1"/>
        <v>0</v>
      </c>
      <c r="BH20" s="21">
        <f t="shared" si="1"/>
        <v>0</v>
      </c>
      <c r="BI20" s="21">
        <f t="shared" si="1"/>
        <v>6</v>
      </c>
      <c r="BJ20" s="21">
        <f t="shared" si="1"/>
        <v>0</v>
      </c>
      <c r="BK20" s="21">
        <f t="shared" si="1"/>
        <v>0</v>
      </c>
      <c r="BL20" s="21">
        <f t="shared" si="1"/>
        <v>6</v>
      </c>
      <c r="BM20" s="21">
        <f t="shared" si="1"/>
        <v>0</v>
      </c>
      <c r="BN20" s="21">
        <f t="shared" si="1"/>
        <v>0</v>
      </c>
      <c r="BO20" s="21">
        <f t="shared" ref="BO20:CT20" si="2">SUM(BO14:BO19)</f>
        <v>6</v>
      </c>
      <c r="BP20" s="21">
        <f t="shared" si="2"/>
        <v>0</v>
      </c>
      <c r="BQ20" s="21">
        <f t="shared" si="2"/>
        <v>0</v>
      </c>
      <c r="BR20" s="21">
        <f t="shared" si="2"/>
        <v>6</v>
      </c>
      <c r="BS20" s="21">
        <f t="shared" si="2"/>
        <v>0</v>
      </c>
      <c r="BT20" s="21">
        <f t="shared" si="2"/>
        <v>0</v>
      </c>
      <c r="BU20" s="21">
        <f t="shared" si="2"/>
        <v>6</v>
      </c>
      <c r="BV20" s="21">
        <f t="shared" si="2"/>
        <v>0</v>
      </c>
      <c r="BW20" s="21">
        <f t="shared" si="2"/>
        <v>0</v>
      </c>
      <c r="BX20" s="21">
        <f t="shared" si="2"/>
        <v>6</v>
      </c>
      <c r="BY20" s="21">
        <f t="shared" si="2"/>
        <v>0</v>
      </c>
      <c r="BZ20" s="21">
        <f t="shared" si="2"/>
        <v>0</v>
      </c>
      <c r="CA20" s="21">
        <f t="shared" si="2"/>
        <v>6</v>
      </c>
      <c r="CB20" s="21">
        <f t="shared" si="2"/>
        <v>0</v>
      </c>
      <c r="CC20" s="21">
        <f t="shared" si="2"/>
        <v>0</v>
      </c>
      <c r="CD20" s="21">
        <f t="shared" si="2"/>
        <v>6</v>
      </c>
      <c r="CE20" s="21">
        <f t="shared" si="2"/>
        <v>0</v>
      </c>
      <c r="CF20" s="21">
        <f t="shared" si="2"/>
        <v>0</v>
      </c>
      <c r="CG20" s="21">
        <f t="shared" si="2"/>
        <v>6</v>
      </c>
      <c r="CH20" s="21">
        <f t="shared" si="2"/>
        <v>0</v>
      </c>
      <c r="CI20" s="21">
        <f t="shared" si="2"/>
        <v>0</v>
      </c>
      <c r="CJ20" s="21">
        <f t="shared" si="2"/>
        <v>6</v>
      </c>
      <c r="CK20" s="21">
        <f t="shared" si="2"/>
        <v>0</v>
      </c>
      <c r="CL20" s="21">
        <f t="shared" si="2"/>
        <v>6</v>
      </c>
      <c r="CM20" s="21">
        <f t="shared" si="2"/>
        <v>0</v>
      </c>
      <c r="CN20" s="21">
        <f t="shared" si="2"/>
        <v>0</v>
      </c>
      <c r="CO20" s="21">
        <f t="shared" si="2"/>
        <v>6</v>
      </c>
      <c r="CP20" s="21">
        <f t="shared" si="2"/>
        <v>0</v>
      </c>
      <c r="CQ20" s="21">
        <f t="shared" si="2"/>
        <v>0</v>
      </c>
      <c r="CR20" s="21">
        <f t="shared" si="2"/>
        <v>6</v>
      </c>
      <c r="CS20" s="21">
        <f t="shared" si="2"/>
        <v>0</v>
      </c>
      <c r="CT20" s="21">
        <f t="shared" si="2"/>
        <v>0</v>
      </c>
      <c r="CU20" s="21">
        <f t="shared" ref="CU20:DR20" si="3">SUM(CU14:CU19)</f>
        <v>0</v>
      </c>
      <c r="CV20" s="21">
        <f t="shared" si="3"/>
        <v>6</v>
      </c>
      <c r="CW20" s="21">
        <f t="shared" si="3"/>
        <v>0</v>
      </c>
      <c r="CX20" s="21">
        <f t="shared" si="3"/>
        <v>6</v>
      </c>
      <c r="CY20" s="21">
        <f t="shared" si="3"/>
        <v>0</v>
      </c>
      <c r="CZ20" s="21">
        <f t="shared" si="3"/>
        <v>0</v>
      </c>
      <c r="DA20" s="21">
        <f t="shared" si="3"/>
        <v>0</v>
      </c>
      <c r="DB20" s="21">
        <f t="shared" si="3"/>
        <v>6</v>
      </c>
      <c r="DC20" s="21">
        <f t="shared" si="3"/>
        <v>0</v>
      </c>
      <c r="DD20" s="21">
        <f t="shared" si="3"/>
        <v>0</v>
      </c>
      <c r="DE20" s="21">
        <f t="shared" si="3"/>
        <v>6</v>
      </c>
      <c r="DF20" s="21">
        <f t="shared" si="3"/>
        <v>0</v>
      </c>
      <c r="DG20" s="21">
        <f t="shared" si="3"/>
        <v>0</v>
      </c>
      <c r="DH20" s="21">
        <f t="shared" si="3"/>
        <v>6</v>
      </c>
      <c r="DI20" s="21">
        <f t="shared" si="3"/>
        <v>0</v>
      </c>
      <c r="DJ20" s="21">
        <f t="shared" si="3"/>
        <v>0</v>
      </c>
      <c r="DK20" s="21">
        <f t="shared" si="3"/>
        <v>6</v>
      </c>
      <c r="DL20" s="21">
        <f t="shared" si="3"/>
        <v>0</v>
      </c>
      <c r="DM20" s="21">
        <f t="shared" si="3"/>
        <v>0</v>
      </c>
      <c r="DN20" s="21">
        <f t="shared" si="3"/>
        <v>6</v>
      </c>
      <c r="DO20" s="21">
        <f t="shared" si="3"/>
        <v>0</v>
      </c>
      <c r="DP20" s="21">
        <f t="shared" si="3"/>
        <v>0</v>
      </c>
      <c r="DQ20" s="21">
        <f t="shared" si="3"/>
        <v>6</v>
      </c>
      <c r="DR20" s="21">
        <f t="shared" si="3"/>
        <v>0</v>
      </c>
    </row>
    <row r="21" ht="37.5" customHeight="1" spans="1:122">
      <c r="A21" s="24" t="s">
        <v>231</v>
      </c>
      <c r="B21" s="25"/>
      <c r="C21" s="26">
        <f>C20/6%</f>
        <v>0</v>
      </c>
      <c r="D21" s="26">
        <f t="shared" ref="D21:BO21" si="4">D20/6%</f>
        <v>100</v>
      </c>
      <c r="E21" s="26">
        <f t="shared" si="4"/>
        <v>0</v>
      </c>
      <c r="F21" s="26">
        <f t="shared" si="4"/>
        <v>0</v>
      </c>
      <c r="G21" s="26">
        <f t="shared" si="4"/>
        <v>100</v>
      </c>
      <c r="H21" s="26">
        <f t="shared" si="4"/>
        <v>0</v>
      </c>
      <c r="I21" s="26">
        <f t="shared" si="4"/>
        <v>0</v>
      </c>
      <c r="J21" s="26">
        <f t="shared" si="4"/>
        <v>100</v>
      </c>
      <c r="K21" s="26">
        <f t="shared" si="4"/>
        <v>0</v>
      </c>
      <c r="L21" s="26">
        <f t="shared" si="4"/>
        <v>100</v>
      </c>
      <c r="M21" s="26">
        <f t="shared" si="4"/>
        <v>0</v>
      </c>
      <c r="N21" s="26">
        <f t="shared" si="4"/>
        <v>0</v>
      </c>
      <c r="O21" s="26">
        <f t="shared" si="4"/>
        <v>0</v>
      </c>
      <c r="P21" s="26">
        <f t="shared" si="4"/>
        <v>100</v>
      </c>
      <c r="Q21" s="26">
        <f t="shared" si="4"/>
        <v>0</v>
      </c>
      <c r="R21" s="26">
        <f t="shared" si="4"/>
        <v>0</v>
      </c>
      <c r="S21" s="26">
        <f t="shared" si="4"/>
        <v>100</v>
      </c>
      <c r="T21" s="26">
        <f t="shared" si="4"/>
        <v>0</v>
      </c>
      <c r="U21" s="26">
        <f t="shared" si="4"/>
        <v>0</v>
      </c>
      <c r="V21" s="26">
        <f t="shared" si="4"/>
        <v>100</v>
      </c>
      <c r="W21" s="26">
        <f t="shared" si="4"/>
        <v>0</v>
      </c>
      <c r="X21" s="26">
        <f t="shared" si="4"/>
        <v>0</v>
      </c>
      <c r="Y21" s="26">
        <f t="shared" si="4"/>
        <v>100</v>
      </c>
      <c r="Z21" s="26">
        <f t="shared" si="4"/>
        <v>0</v>
      </c>
      <c r="AA21" s="26">
        <f t="shared" si="4"/>
        <v>0</v>
      </c>
      <c r="AB21" s="26">
        <f t="shared" si="4"/>
        <v>100</v>
      </c>
      <c r="AC21" s="26">
        <f t="shared" si="4"/>
        <v>0</v>
      </c>
      <c r="AD21" s="26">
        <f t="shared" si="4"/>
        <v>0</v>
      </c>
      <c r="AE21" s="26">
        <f t="shared" si="4"/>
        <v>100</v>
      </c>
      <c r="AF21" s="26">
        <f t="shared" si="4"/>
        <v>0</v>
      </c>
      <c r="AG21" s="26">
        <f t="shared" si="4"/>
        <v>0</v>
      </c>
      <c r="AH21" s="26">
        <f t="shared" si="4"/>
        <v>100</v>
      </c>
      <c r="AI21" s="26">
        <f t="shared" si="4"/>
        <v>0</v>
      </c>
      <c r="AJ21" s="26">
        <f t="shared" si="4"/>
        <v>0</v>
      </c>
      <c r="AK21" s="26">
        <f t="shared" si="4"/>
        <v>100</v>
      </c>
      <c r="AL21" s="26">
        <f t="shared" si="4"/>
        <v>0</v>
      </c>
      <c r="AM21" s="26">
        <f t="shared" si="4"/>
        <v>100</v>
      </c>
      <c r="AN21" s="26">
        <f t="shared" si="4"/>
        <v>0</v>
      </c>
      <c r="AO21" s="26">
        <f t="shared" si="4"/>
        <v>0</v>
      </c>
      <c r="AP21" s="26">
        <f t="shared" si="4"/>
        <v>0</v>
      </c>
      <c r="AQ21" s="26">
        <f t="shared" si="4"/>
        <v>100</v>
      </c>
      <c r="AR21" s="26">
        <f t="shared" si="4"/>
        <v>0</v>
      </c>
      <c r="AS21" s="26">
        <f t="shared" si="4"/>
        <v>100</v>
      </c>
      <c r="AT21" s="26">
        <f t="shared" si="4"/>
        <v>0</v>
      </c>
      <c r="AU21" s="26">
        <f t="shared" si="4"/>
        <v>0</v>
      </c>
      <c r="AV21" s="26">
        <f t="shared" si="4"/>
        <v>100</v>
      </c>
      <c r="AW21" s="26">
        <f t="shared" si="4"/>
        <v>0</v>
      </c>
      <c r="AX21" s="26">
        <f t="shared" si="4"/>
        <v>0</v>
      </c>
      <c r="AY21" s="26">
        <f t="shared" si="4"/>
        <v>0</v>
      </c>
      <c r="AZ21" s="26">
        <f t="shared" si="4"/>
        <v>100</v>
      </c>
      <c r="BA21" s="26">
        <f t="shared" si="4"/>
        <v>0</v>
      </c>
      <c r="BB21" s="26">
        <f t="shared" si="4"/>
        <v>0</v>
      </c>
      <c r="BC21" s="26">
        <f t="shared" si="4"/>
        <v>100</v>
      </c>
      <c r="BD21" s="26">
        <f t="shared" si="4"/>
        <v>0</v>
      </c>
      <c r="BE21" s="26">
        <f t="shared" si="4"/>
        <v>0</v>
      </c>
      <c r="BF21" s="26">
        <f t="shared" si="4"/>
        <v>100</v>
      </c>
      <c r="BG21" s="26">
        <f t="shared" si="4"/>
        <v>0</v>
      </c>
      <c r="BH21" s="26">
        <f t="shared" si="4"/>
        <v>0</v>
      </c>
      <c r="BI21" s="26">
        <f t="shared" si="4"/>
        <v>100</v>
      </c>
      <c r="BJ21" s="26">
        <f t="shared" si="4"/>
        <v>0</v>
      </c>
      <c r="BK21" s="26">
        <f t="shared" si="4"/>
        <v>0</v>
      </c>
      <c r="BL21" s="26">
        <f t="shared" si="4"/>
        <v>100</v>
      </c>
      <c r="BM21" s="26">
        <f t="shared" si="4"/>
        <v>0</v>
      </c>
      <c r="BN21" s="26">
        <f t="shared" si="4"/>
        <v>0</v>
      </c>
      <c r="BO21" s="26">
        <f t="shared" si="4"/>
        <v>100</v>
      </c>
      <c r="BP21" s="26">
        <f t="shared" ref="BP21:DR21" si="5">BP20/6%</f>
        <v>0</v>
      </c>
      <c r="BQ21" s="26">
        <f t="shared" si="5"/>
        <v>0</v>
      </c>
      <c r="BR21" s="26">
        <f t="shared" si="5"/>
        <v>100</v>
      </c>
      <c r="BS21" s="26">
        <f t="shared" si="5"/>
        <v>0</v>
      </c>
      <c r="BT21" s="26">
        <f t="shared" si="5"/>
        <v>0</v>
      </c>
      <c r="BU21" s="26">
        <f t="shared" si="5"/>
        <v>100</v>
      </c>
      <c r="BV21" s="26">
        <f t="shared" si="5"/>
        <v>0</v>
      </c>
      <c r="BW21" s="26">
        <f t="shared" si="5"/>
        <v>0</v>
      </c>
      <c r="BX21" s="26">
        <f t="shared" si="5"/>
        <v>100</v>
      </c>
      <c r="BY21" s="26">
        <f t="shared" si="5"/>
        <v>0</v>
      </c>
      <c r="BZ21" s="26">
        <f t="shared" si="5"/>
        <v>0</v>
      </c>
      <c r="CA21" s="26">
        <f t="shared" si="5"/>
        <v>100</v>
      </c>
      <c r="CB21" s="26">
        <f t="shared" si="5"/>
        <v>0</v>
      </c>
      <c r="CC21" s="26">
        <f t="shared" si="5"/>
        <v>0</v>
      </c>
      <c r="CD21" s="26">
        <f t="shared" si="5"/>
        <v>100</v>
      </c>
      <c r="CE21" s="26">
        <f t="shared" si="5"/>
        <v>0</v>
      </c>
      <c r="CF21" s="26">
        <f t="shared" si="5"/>
        <v>0</v>
      </c>
      <c r="CG21" s="26">
        <f t="shared" si="5"/>
        <v>100</v>
      </c>
      <c r="CH21" s="26">
        <f t="shared" si="5"/>
        <v>0</v>
      </c>
      <c r="CI21" s="26">
        <f t="shared" si="5"/>
        <v>0</v>
      </c>
      <c r="CJ21" s="26">
        <f t="shared" si="5"/>
        <v>100</v>
      </c>
      <c r="CK21" s="26">
        <f t="shared" si="5"/>
        <v>0</v>
      </c>
      <c r="CL21" s="26">
        <f t="shared" si="5"/>
        <v>100</v>
      </c>
      <c r="CM21" s="26">
        <f t="shared" si="5"/>
        <v>0</v>
      </c>
      <c r="CN21" s="26">
        <f t="shared" si="5"/>
        <v>0</v>
      </c>
      <c r="CO21" s="26">
        <f t="shared" si="5"/>
        <v>100</v>
      </c>
      <c r="CP21" s="26">
        <f t="shared" si="5"/>
        <v>0</v>
      </c>
      <c r="CQ21" s="26">
        <f t="shared" si="5"/>
        <v>0</v>
      </c>
      <c r="CR21" s="26">
        <f t="shared" si="5"/>
        <v>100</v>
      </c>
      <c r="CS21" s="26">
        <f t="shared" si="5"/>
        <v>0</v>
      </c>
      <c r="CT21" s="26">
        <f t="shared" si="5"/>
        <v>0</v>
      </c>
      <c r="CU21" s="26">
        <f t="shared" si="5"/>
        <v>0</v>
      </c>
      <c r="CV21" s="26">
        <f t="shared" si="5"/>
        <v>100</v>
      </c>
      <c r="CW21" s="26">
        <f t="shared" si="5"/>
        <v>0</v>
      </c>
      <c r="CX21" s="26">
        <f t="shared" si="5"/>
        <v>100</v>
      </c>
      <c r="CY21" s="26">
        <f t="shared" si="5"/>
        <v>0</v>
      </c>
      <c r="CZ21" s="26">
        <f t="shared" si="5"/>
        <v>0</v>
      </c>
      <c r="DA21" s="26">
        <f t="shared" si="5"/>
        <v>0</v>
      </c>
      <c r="DB21" s="26">
        <f t="shared" si="5"/>
        <v>100</v>
      </c>
      <c r="DC21" s="26">
        <f t="shared" si="5"/>
        <v>0</v>
      </c>
      <c r="DD21" s="26">
        <f t="shared" si="5"/>
        <v>0</v>
      </c>
      <c r="DE21" s="26">
        <f t="shared" si="5"/>
        <v>100</v>
      </c>
      <c r="DF21" s="26">
        <f t="shared" si="5"/>
        <v>0</v>
      </c>
      <c r="DG21" s="26">
        <f t="shared" si="5"/>
        <v>0</v>
      </c>
      <c r="DH21" s="26">
        <f t="shared" si="5"/>
        <v>100</v>
      </c>
      <c r="DI21" s="26">
        <f t="shared" si="5"/>
        <v>0</v>
      </c>
      <c r="DJ21" s="26">
        <f t="shared" si="5"/>
        <v>0</v>
      </c>
      <c r="DK21" s="26">
        <f t="shared" si="5"/>
        <v>100</v>
      </c>
      <c r="DL21" s="26">
        <f t="shared" si="5"/>
        <v>0</v>
      </c>
      <c r="DM21" s="26">
        <f t="shared" si="5"/>
        <v>0</v>
      </c>
      <c r="DN21" s="26">
        <f t="shared" si="5"/>
        <v>100</v>
      </c>
      <c r="DO21" s="26">
        <f t="shared" si="5"/>
        <v>0</v>
      </c>
      <c r="DP21" s="26">
        <f t="shared" si="5"/>
        <v>0</v>
      </c>
      <c r="DQ21" s="26">
        <f t="shared" si="5"/>
        <v>100</v>
      </c>
      <c r="DR21" s="26">
        <f t="shared" si="5"/>
        <v>0</v>
      </c>
    </row>
    <row r="23" spans="2:7">
      <c r="B23" s="27" t="s">
        <v>232</v>
      </c>
      <c r="C23" s="27"/>
      <c r="D23" s="27"/>
      <c r="E23" s="27"/>
      <c r="F23" s="28"/>
      <c r="G23" s="28"/>
    </row>
    <row r="24" spans="2:5">
      <c r="B24" s="29" t="s">
        <v>233</v>
      </c>
      <c r="C24" s="29" t="s">
        <v>234</v>
      </c>
      <c r="D24" s="21">
        <f>E24/100*6</f>
        <v>1</v>
      </c>
      <c r="E24" s="30">
        <f>(C21+F21+I21+L21)/6</f>
        <v>16.6666666666667</v>
      </c>
    </row>
    <row r="25" spans="2:5">
      <c r="B25" s="29" t="s">
        <v>235</v>
      </c>
      <c r="C25" s="29" t="s">
        <v>234</v>
      </c>
      <c r="D25" s="21">
        <f>E25/100*6</f>
        <v>3</v>
      </c>
      <c r="E25" s="30">
        <f>(D21+G21+J21+M21)/6</f>
        <v>50</v>
      </c>
    </row>
    <row r="26" spans="2:5">
      <c r="B26" s="29" t="s">
        <v>236</v>
      </c>
      <c r="C26" s="29" t="s">
        <v>234</v>
      </c>
      <c r="D26" s="21">
        <v>2</v>
      </c>
      <c r="E26" s="30">
        <f>(E21+H21+K21+N21)/6</f>
        <v>0</v>
      </c>
    </row>
    <row r="27" spans="2:5">
      <c r="B27" s="29"/>
      <c r="C27" s="29"/>
      <c r="D27" s="31">
        <f>SUM(D24:D26)</f>
        <v>6</v>
      </c>
      <c r="E27" s="32">
        <f>SUM(E24:E26)</f>
        <v>66.6666666666667</v>
      </c>
    </row>
    <row r="28" ht="29.25" customHeight="1" spans="2:7">
      <c r="B28" s="29"/>
      <c r="C28" s="33"/>
      <c r="D28" s="34" t="s">
        <v>12</v>
      </c>
      <c r="E28" s="34"/>
      <c r="F28" s="35" t="s">
        <v>13</v>
      </c>
      <c r="G28" s="35"/>
    </row>
    <row r="29" spans="2:7">
      <c r="B29" s="29" t="s">
        <v>233</v>
      </c>
      <c r="C29" s="33" t="s">
        <v>237</v>
      </c>
      <c r="D29" s="36">
        <f>E29/100*6</f>
        <v>0</v>
      </c>
      <c r="E29" s="30">
        <f>(O21+R21+U21+X21)/4</f>
        <v>0</v>
      </c>
      <c r="F29" s="21">
        <f>G29/100*6</f>
        <v>0</v>
      </c>
      <c r="G29" s="21">
        <f>(AA21+AD21+AG21+AJ21)/4</f>
        <v>0</v>
      </c>
    </row>
    <row r="30" spans="2:7">
      <c r="B30" s="29" t="s">
        <v>235</v>
      </c>
      <c r="C30" s="33" t="s">
        <v>237</v>
      </c>
      <c r="D30" s="36">
        <f>E30/100*6</f>
        <v>6</v>
      </c>
      <c r="E30" s="30">
        <f>(P21+S21+V21+Y21)/4</f>
        <v>100</v>
      </c>
      <c r="F30" s="21">
        <f>G30/100*6</f>
        <v>6</v>
      </c>
      <c r="G30" s="21">
        <f>(AB21+AE21+AH21+AK21)/4</f>
        <v>100</v>
      </c>
    </row>
    <row r="31" spans="2:7">
      <c r="B31" s="29" t="s">
        <v>236</v>
      </c>
      <c r="C31" s="33" t="s">
        <v>237</v>
      </c>
      <c r="D31" s="36">
        <f>E31/100*6</f>
        <v>0</v>
      </c>
      <c r="E31" s="30">
        <f>(Q21+T21+W21+Z21)/4</f>
        <v>0</v>
      </c>
      <c r="F31" s="21">
        <f>G31/100*6</f>
        <v>0</v>
      </c>
      <c r="G31" s="37">
        <f>(AC21+AF21+AI21+AL21)/4</f>
        <v>0</v>
      </c>
    </row>
    <row r="32" spans="2:7">
      <c r="B32" s="29"/>
      <c r="C32" s="33"/>
      <c r="D32" s="32">
        <f>SUM(D29:D31)</f>
        <v>6</v>
      </c>
      <c r="E32" s="32">
        <f>SUM(E29:E31)</f>
        <v>100</v>
      </c>
      <c r="F32" s="38">
        <f>SUM(F29:F31)</f>
        <v>6</v>
      </c>
      <c r="G32" s="39">
        <f>SUM(G29:G31)</f>
        <v>100</v>
      </c>
    </row>
    <row r="33" spans="2:5">
      <c r="B33" s="29" t="s">
        <v>233</v>
      </c>
      <c r="C33" s="29" t="s">
        <v>238</v>
      </c>
      <c r="D33" s="21">
        <f>E33/100*6</f>
        <v>4.5</v>
      </c>
      <c r="E33" s="30">
        <f>(AM21+AP21+AS21+AV21)/4</f>
        <v>75</v>
      </c>
    </row>
    <row r="34" spans="2:5">
      <c r="B34" s="29" t="s">
        <v>235</v>
      </c>
      <c r="C34" s="29" t="s">
        <v>238</v>
      </c>
      <c r="D34" s="21">
        <f>E34/100*6</f>
        <v>1.5</v>
      </c>
      <c r="E34" s="30">
        <f>(AN21+AQ21+AT21+AW21)/4</f>
        <v>25</v>
      </c>
    </row>
    <row r="35" spans="2:5">
      <c r="B35" s="29" t="s">
        <v>236</v>
      </c>
      <c r="C35" s="29" t="s">
        <v>238</v>
      </c>
      <c r="D35" s="21">
        <f>E35/100*6</f>
        <v>0</v>
      </c>
      <c r="E35" s="30">
        <f>(AO21+AR21+AU21+AX21)/4</f>
        <v>0</v>
      </c>
    </row>
    <row r="36" spans="2:6">
      <c r="B36" s="40"/>
      <c r="C36" s="40"/>
      <c r="D36" s="41">
        <f>SUM(D33:D35)</f>
        <v>6</v>
      </c>
      <c r="E36" s="42">
        <f>SUM(E33:E35)</f>
        <v>100</v>
      </c>
      <c r="F36" s="43"/>
    </row>
    <row r="37" spans="2:13">
      <c r="B37" s="29"/>
      <c r="C37" s="29"/>
      <c r="D37" s="34" t="s">
        <v>15</v>
      </c>
      <c r="E37" s="34"/>
      <c r="F37" s="34" t="s">
        <v>16</v>
      </c>
      <c r="G37" s="34"/>
      <c r="H37" s="21" t="s">
        <v>17</v>
      </c>
      <c r="I37" s="21"/>
      <c r="J37" s="21" t="s">
        <v>18</v>
      </c>
      <c r="K37" s="21"/>
      <c r="L37" s="21" t="s">
        <v>19</v>
      </c>
      <c r="M37" s="21"/>
    </row>
    <row r="38" spans="2:13">
      <c r="B38" s="29" t="s">
        <v>233</v>
      </c>
      <c r="C38" s="29" t="s">
        <v>239</v>
      </c>
      <c r="D38" s="21">
        <f>E38/100*6</f>
        <v>0</v>
      </c>
      <c r="E38" s="30">
        <f>(AY21+BB21+BE21+BH21)/4</f>
        <v>0</v>
      </c>
      <c r="F38" s="21">
        <f>G38/100*6</f>
        <v>0</v>
      </c>
      <c r="G38" s="30">
        <f>(BK21+BN21+BQ21+BT21)/4</f>
        <v>0</v>
      </c>
      <c r="H38" s="21">
        <f>I38/100*6</f>
        <v>0</v>
      </c>
      <c r="I38" s="30">
        <f>(BW21+BZ21+CC21+CF21)/4</f>
        <v>0</v>
      </c>
      <c r="J38" s="21">
        <f>K38/100*6</f>
        <v>4.5</v>
      </c>
      <c r="K38" s="30">
        <f>(CI21+CL21+CO21+CR21)/4</f>
        <v>75</v>
      </c>
      <c r="L38" s="21">
        <f>M38/100*6</f>
        <v>1.5</v>
      </c>
      <c r="M38" s="30">
        <f>(CU21+CX21+DA21+DD21)/4</f>
        <v>25</v>
      </c>
    </row>
    <row r="39" spans="2:13">
      <c r="B39" s="29" t="s">
        <v>235</v>
      </c>
      <c r="C39" s="29" t="s">
        <v>239</v>
      </c>
      <c r="D39" s="21">
        <f>E39/100*6</f>
        <v>6</v>
      </c>
      <c r="E39" s="30">
        <f>(AZ21+BC21+BF21+BI21)/4</f>
        <v>100</v>
      </c>
      <c r="F39" s="21">
        <f>G39/100*6</f>
        <v>6</v>
      </c>
      <c r="G39" s="30">
        <f>(BL21+BO21+BR21+BU21)/4</f>
        <v>100</v>
      </c>
      <c r="H39" s="21">
        <f>I39/100*6</f>
        <v>6</v>
      </c>
      <c r="I39" s="30">
        <f>(BX21+CA21+CD21+CG21)/4</f>
        <v>100</v>
      </c>
      <c r="J39" s="21">
        <f>K39/100*6</f>
        <v>1.5</v>
      </c>
      <c r="K39" s="30">
        <f>(CJ21+CM21+CP21+CS21)/4</f>
        <v>25</v>
      </c>
      <c r="L39" s="21">
        <f>M39/100*6</f>
        <v>4.5</v>
      </c>
      <c r="M39" s="30">
        <f>(CV21+CY21+DB21+DE21)/4</f>
        <v>75</v>
      </c>
    </row>
    <row r="40" spans="2:13">
      <c r="B40" s="29" t="s">
        <v>236</v>
      </c>
      <c r="C40" s="29" t="s">
        <v>239</v>
      </c>
      <c r="D40" s="21">
        <f>E40/100*6</f>
        <v>0</v>
      </c>
      <c r="E40" s="30">
        <f>(BA21+BD21+BG21+BJ21)/4</f>
        <v>0</v>
      </c>
      <c r="F40" s="21">
        <f>G40/100*6</f>
        <v>0</v>
      </c>
      <c r="G40" s="30">
        <f>(BM21+BP21+BS21+BV21)/4</f>
        <v>0</v>
      </c>
      <c r="H40" s="21">
        <f>I40/100*6</f>
        <v>0</v>
      </c>
      <c r="I40" s="30">
        <f>(BY21+CB21+CE21+CH21)/4</f>
        <v>0</v>
      </c>
      <c r="J40" s="21">
        <f>K40/100*25</f>
        <v>0</v>
      </c>
      <c r="K40" s="30">
        <f>(CK21+CN21+CQ21+CT21)/4</f>
        <v>0</v>
      </c>
      <c r="L40" s="21">
        <f>M40/100*E44</f>
        <v>0</v>
      </c>
      <c r="M40" s="30">
        <f>(CW21+CZ21+DC21+DF21)/4</f>
        <v>0</v>
      </c>
    </row>
    <row r="41" spans="2:13">
      <c r="B41" s="29"/>
      <c r="C41" s="29"/>
      <c r="D41" s="31">
        <f>SUM(D38:D40)</f>
        <v>6</v>
      </c>
      <c r="E41" s="31">
        <f>SUM(E38:E40)</f>
        <v>100</v>
      </c>
      <c r="F41" s="31">
        <v>6</v>
      </c>
      <c r="G41" s="31">
        <v>100</v>
      </c>
      <c r="H41" s="31">
        <f t="shared" ref="H41:M41" si="6">SUM(H38:H40)</f>
        <v>6</v>
      </c>
      <c r="I41" s="32">
        <f t="shared" si="6"/>
        <v>100</v>
      </c>
      <c r="J41" s="31">
        <f t="shared" si="6"/>
        <v>6</v>
      </c>
      <c r="K41" s="32">
        <f t="shared" si="6"/>
        <v>100</v>
      </c>
      <c r="L41" s="31">
        <f t="shared" si="6"/>
        <v>6</v>
      </c>
      <c r="M41" s="32">
        <f t="shared" si="6"/>
        <v>100</v>
      </c>
    </row>
    <row r="42" spans="2:5">
      <c r="B42" s="29" t="s">
        <v>233</v>
      </c>
      <c r="C42" s="29" t="s">
        <v>240</v>
      </c>
      <c r="D42" s="21">
        <f>E42/100*6</f>
        <v>0</v>
      </c>
      <c r="E42" s="30">
        <f>(DG21+DJ21+DM21+DP21)/4</f>
        <v>0</v>
      </c>
    </row>
    <row r="43" spans="2:5">
      <c r="B43" s="29" t="s">
        <v>235</v>
      </c>
      <c r="C43" s="29" t="s">
        <v>240</v>
      </c>
      <c r="D43" s="21">
        <f>E43/100*6</f>
        <v>6</v>
      </c>
      <c r="E43" s="30">
        <f>(DH21+DK21+DN21+DQ21)/4</f>
        <v>100</v>
      </c>
    </row>
    <row r="44" spans="2:5">
      <c r="B44" s="29" t="s">
        <v>236</v>
      </c>
      <c r="C44" s="29" t="s">
        <v>240</v>
      </c>
      <c r="D44" s="21">
        <f>E44/100*6</f>
        <v>0</v>
      </c>
      <c r="E44" s="30">
        <f>(DI21+DL21+DO21+DR21)/4</f>
        <v>0</v>
      </c>
    </row>
    <row r="45" spans="2:5">
      <c r="B45" s="29"/>
      <c r="C45" s="29"/>
      <c r="D45" s="31">
        <f>SUM(D42:D44)</f>
        <v>6</v>
      </c>
      <c r="E45" s="31">
        <f>SUM(E42:E44)</f>
        <v>100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20:B20"/>
    <mergeCell ref="A21:B21"/>
    <mergeCell ref="B23:E23"/>
    <mergeCell ref="D28:E28"/>
    <mergeCell ref="F28:G28"/>
    <mergeCell ref="D37:E37"/>
    <mergeCell ref="F37:G37"/>
    <mergeCell ref="H37:I37"/>
    <mergeCell ref="J37:K37"/>
    <mergeCell ref="L37:M37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Младшая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F648DE5A3C664F899A01DE61A1F052A9_12</vt:lpwstr>
  </property>
  <property fmtid="{D5CDD505-2E9C-101B-9397-08002B2CF9AE}" pid="3" name="KSOProductBuildVer">
    <vt:lpwstr>1049-12.2.0.23196</vt:lpwstr>
  </property>
</Properties>
</file>