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/>
  <c r="F4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X23" s="1"/>
  <c r="Y22"/>
  <c r="Z22"/>
  <c r="AA22"/>
  <c r="AA23" s="1"/>
  <c r="AB22"/>
  <c r="AB23" s="1"/>
  <c r="AC22"/>
  <c r="AD22"/>
  <c r="AD23" s="1"/>
  <c r="AE22"/>
  <c r="AE23" s="1"/>
  <c r="AF22"/>
  <c r="AG22"/>
  <c r="AH22"/>
  <c r="AH23" s="1"/>
  <c r="AI22"/>
  <c r="AJ22"/>
  <c r="AK22"/>
  <c r="AL22"/>
  <c r="AM22"/>
  <c r="AM23" s="1"/>
  <c r="AN22"/>
  <c r="AO22"/>
  <c r="AP22"/>
  <c r="AP23" s="1"/>
  <c r="AQ22"/>
  <c r="AQ23" s="1"/>
  <c r="AR22"/>
  <c r="AS22"/>
  <c r="AT22"/>
  <c r="AT23" s="1"/>
  <c r="AU22"/>
  <c r="AV22"/>
  <c r="AW22"/>
  <c r="AX22"/>
  <c r="AY22"/>
  <c r="AZ22"/>
  <c r="BA22"/>
  <c r="BB22"/>
  <c r="BC22"/>
  <c r="BD22"/>
  <c r="BE22"/>
  <c r="BF22"/>
  <c r="BG22"/>
  <c r="BH22"/>
  <c r="BI22"/>
  <c r="BJ22"/>
  <c r="BK22"/>
  <c r="BK23" s="1"/>
  <c r="BL22"/>
  <c r="BM22"/>
  <c r="BN22"/>
  <c r="BN23" s="1"/>
  <c r="BO22"/>
  <c r="BO23" s="1"/>
  <c r="BP22"/>
  <c r="BQ22"/>
  <c r="BQ23" s="1"/>
  <c r="BR22"/>
  <c r="BS22"/>
  <c r="BT22"/>
  <c r="BU22"/>
  <c r="BV22"/>
  <c r="BW22"/>
  <c r="BX22"/>
  <c r="BY22"/>
  <c r="BZ22"/>
  <c r="CA22"/>
  <c r="CA23" s="1"/>
  <c r="CB22"/>
  <c r="CC22"/>
  <c r="CD22"/>
  <c r="CD23" s="1"/>
  <c r="CE22"/>
  <c r="CF22"/>
  <c r="CG22"/>
  <c r="CH22"/>
  <c r="CI22"/>
  <c r="CI23" s="1"/>
  <c r="CJ22"/>
  <c r="CK22"/>
  <c r="CL22"/>
  <c r="CL23" s="1"/>
  <c r="CM22"/>
  <c r="CM23" s="1"/>
  <c r="CN22"/>
  <c r="CO22"/>
  <c r="CP22"/>
  <c r="CP23" s="1"/>
  <c r="CQ22"/>
  <c r="CR22"/>
  <c r="CR23" s="1"/>
  <c r="CS22"/>
  <c r="CT22"/>
  <c r="CU22"/>
  <c r="CU23" s="1"/>
  <c r="CV22"/>
  <c r="CW22"/>
  <c r="CX22"/>
  <c r="CY22"/>
  <c r="CZ22"/>
  <c r="DA22"/>
  <c r="DB22"/>
  <c r="DC22"/>
  <c r="DD22"/>
  <c r="DE22"/>
  <c r="DF22"/>
  <c r="DG22"/>
  <c r="DH22"/>
  <c r="DI22"/>
  <c r="DJ22"/>
  <c r="DK22"/>
  <c r="DK23" s="1"/>
  <c r="DL22"/>
  <c r="DM22"/>
  <c r="DN22"/>
  <c r="DN23" s="1"/>
  <c r="DO22"/>
  <c r="D22"/>
  <c r="C22"/>
  <c r="C23" s="1"/>
  <c r="G23"/>
  <c r="O23"/>
  <c r="P23"/>
  <c r="R23"/>
  <c r="U23"/>
  <c r="V23"/>
  <c r="D23"/>
  <c r="E23"/>
  <c r="F23"/>
  <c r="H23"/>
  <c r="I23"/>
  <c r="J23"/>
  <c r="K23"/>
  <c r="L23"/>
  <c r="M23"/>
  <c r="N23"/>
  <c r="Q23"/>
  <c r="S23"/>
  <c r="T23"/>
  <c r="W23"/>
  <c r="Y23"/>
  <c r="Z23"/>
  <c r="AC23"/>
  <c r="AF23"/>
  <c r="AG23"/>
  <c r="AI23"/>
  <c r="AJ23"/>
  <c r="AK23"/>
  <c r="AL23"/>
  <c r="AN23"/>
  <c r="AO23"/>
  <c r="AR23"/>
  <c r="AS23"/>
  <c r="AU23"/>
  <c r="AV23"/>
  <c r="AW23"/>
  <c r="AX23"/>
  <c r="AY23"/>
  <c r="AZ23"/>
  <c r="BA23"/>
  <c r="BB23"/>
  <c r="BC23"/>
  <c r="BD23"/>
  <c r="BE23"/>
  <c r="BF23"/>
  <c r="BG23"/>
  <c r="BH23"/>
  <c r="BI23"/>
  <c r="BJ23"/>
  <c r="BL23"/>
  <c r="BM23"/>
  <c r="BP23"/>
  <c r="BR23"/>
  <c r="BS23"/>
  <c r="BT23"/>
  <c r="BU23"/>
  <c r="BV23"/>
  <c r="BW23"/>
  <c r="BX23"/>
  <c r="BY23"/>
  <c r="BZ23"/>
  <c r="CB23"/>
  <c r="CC23"/>
  <c r="CE23"/>
  <c r="CF23"/>
  <c r="CG23"/>
  <c r="CH23"/>
  <c r="CJ23"/>
  <c r="CK23"/>
  <c r="CN23"/>
  <c r="CO23"/>
  <c r="CQ23"/>
  <c r="CS23"/>
  <c r="CT23"/>
  <c r="CV23"/>
  <c r="CW23"/>
  <c r="CX23"/>
  <c r="CY23"/>
  <c r="CZ23"/>
  <c r="DA23"/>
  <c r="DB23"/>
  <c r="DC23"/>
  <c r="DD23"/>
  <c r="DE23"/>
  <c r="DF23"/>
  <c r="DG23"/>
  <c r="DH23"/>
  <c r="DI23"/>
  <c r="DJ23"/>
  <c r="DL23"/>
  <c r="DM23"/>
  <c r="DO23"/>
  <c r="D43" i="2"/>
  <c r="D44"/>
  <c r="D42"/>
  <c r="L39"/>
  <c r="L40"/>
  <c r="L38"/>
  <c r="J39"/>
  <c r="J40"/>
  <c r="J38"/>
  <c r="H39"/>
  <c r="H40"/>
  <c r="H38"/>
  <c r="F39"/>
  <c r="F40"/>
  <c r="F38"/>
  <c r="D39"/>
  <c r="D40"/>
  <c r="D38"/>
  <c r="D35"/>
  <c r="D34"/>
  <c r="D33"/>
  <c r="F31"/>
  <c r="F30"/>
  <c r="F29"/>
  <c r="D31"/>
  <c r="D30"/>
  <c r="D29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CA21"/>
  <c r="CB21"/>
  <c r="CC21"/>
  <c r="CD21"/>
  <c r="CE21"/>
  <c r="CF21"/>
  <c r="CG21"/>
  <c r="CH21"/>
  <c r="CI21"/>
  <c r="CJ21"/>
  <c r="CK21"/>
  <c r="CL21"/>
  <c r="CM21"/>
  <c r="CN21"/>
  <c r="CO21"/>
  <c r="CP21"/>
  <c r="CQ21"/>
  <c r="CR21"/>
  <c r="CS21"/>
  <c r="CT21"/>
  <c r="CU21"/>
  <c r="CV21"/>
  <c r="CW21"/>
  <c r="CX21"/>
  <c r="CY21"/>
  <c r="CZ21"/>
  <c r="DA21"/>
  <c r="DB21"/>
  <c r="DC21"/>
  <c r="DD21"/>
  <c r="DE21"/>
  <c r="DF21"/>
  <c r="DG21"/>
  <c r="DH21"/>
  <c r="DI21"/>
  <c r="DJ21"/>
  <c r="DK21"/>
  <c r="DL21"/>
  <c r="DM21"/>
  <c r="DN21"/>
  <c r="DO21"/>
  <c r="DP21"/>
  <c r="DQ21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CA20"/>
  <c r="CB20"/>
  <c r="CC20"/>
  <c r="CD20"/>
  <c r="CE20"/>
  <c r="CF20"/>
  <c r="CG20"/>
  <c r="CH20"/>
  <c r="CI20"/>
  <c r="CJ20"/>
  <c r="CK20"/>
  <c r="CL20"/>
  <c r="CM20"/>
  <c r="CN20"/>
  <c r="CO20"/>
  <c r="CP20"/>
  <c r="CQ20"/>
  <c r="CR20"/>
  <c r="CS20"/>
  <c r="CT20"/>
  <c r="CU20"/>
  <c r="CV20"/>
  <c r="CW20"/>
  <c r="CX20"/>
  <c r="CY20"/>
  <c r="CZ20"/>
  <c r="DA20"/>
  <c r="DB20"/>
  <c r="DC20"/>
  <c r="DD20"/>
  <c r="DE20"/>
  <c r="DF20"/>
  <c r="DG20"/>
  <c r="DH20"/>
  <c r="DI20"/>
  <c r="DJ20"/>
  <c r="DK20"/>
  <c r="DL20"/>
  <c r="DM20"/>
  <c r="DN20"/>
  <c r="DO20"/>
  <c r="DP20"/>
  <c r="DQ20"/>
  <c r="DR20"/>
  <c r="DR21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C20" i="2" l="1"/>
  <c r="C21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K49" i="5" l="1"/>
  <c r="J49" s="1"/>
  <c r="K50"/>
  <c r="J50" s="1"/>
  <c r="IB40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38" i="2"/>
  <c r="M39"/>
  <c r="M40"/>
  <c r="K38"/>
  <c r="K39"/>
  <c r="K40"/>
  <c r="I38"/>
  <c r="I39"/>
  <c r="I40"/>
  <c r="G38"/>
  <c r="G39"/>
  <c r="G40"/>
  <c r="E38"/>
  <c r="E39"/>
  <c r="E40"/>
  <c r="E31"/>
  <c r="E29"/>
  <c r="E30"/>
  <c r="G29"/>
  <c r="G30"/>
  <c r="G31"/>
  <c r="E33"/>
  <c r="E35"/>
  <c r="E42"/>
  <c r="G40" i="1"/>
  <c r="F40" s="1"/>
  <c r="G41"/>
  <c r="G42"/>
  <c r="E40"/>
  <c r="D40" s="1"/>
  <c r="E41"/>
  <c r="D41" s="1"/>
  <c r="E42"/>
  <c r="D42" s="1"/>
  <c r="E31"/>
  <c r="D31" s="1"/>
  <c r="E32"/>
  <c r="D32" s="1"/>
  <c r="E33"/>
  <c r="D33" s="1"/>
  <c r="G33"/>
  <c r="F33" s="1"/>
  <c r="G31"/>
  <c r="F31" s="1"/>
  <c r="G32"/>
  <c r="F32" s="1"/>
  <c r="E28"/>
  <c r="D28" s="1"/>
  <c r="E35"/>
  <c r="D35" s="1"/>
  <c r="E43" i="3"/>
  <c r="D43" s="1"/>
  <c r="E53" i="5"/>
  <c r="D53" s="1"/>
  <c r="E63"/>
  <c r="D63" s="1"/>
  <c r="E24" i="2"/>
  <c r="D24" s="1"/>
  <c r="D49" i="5"/>
  <c r="E54"/>
  <c r="D54" s="1"/>
  <c r="E26" i="2"/>
  <c r="D26" s="1"/>
  <c r="E37" i="1"/>
  <c r="D37" s="1"/>
  <c r="E44"/>
  <c r="D44" s="1"/>
  <c r="E25" i="2"/>
  <c r="D25" s="1"/>
  <c r="E34"/>
  <c r="E45" i="3"/>
  <c r="D45" s="1"/>
  <c r="E36" i="1"/>
  <c r="D36" s="1"/>
  <c r="E45"/>
  <c r="D45" s="1"/>
  <c r="E46"/>
  <c r="D46" s="1"/>
  <c r="E45" i="5"/>
  <c r="D45" s="1"/>
  <c r="E43" i="2"/>
  <c r="E44"/>
  <c r="E27" i="1" l="1"/>
  <c r="D27" s="1"/>
  <c r="K51" i="5"/>
  <c r="J48"/>
  <c r="J51"/>
  <c r="H48" i="3"/>
  <c r="H51" s="1"/>
  <c r="I51"/>
  <c r="G48"/>
  <c r="F48" s="1"/>
  <c r="E26" i="1"/>
  <c r="D26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G51" i="3"/>
  <c r="F50"/>
  <c r="F51" s="1"/>
  <c r="E51"/>
  <c r="E60"/>
  <c r="E64"/>
  <c r="D51"/>
  <c r="D64"/>
  <c r="M41" i="2"/>
  <c r="L41"/>
  <c r="J41"/>
  <c r="K41"/>
  <c r="H41"/>
  <c r="I41"/>
  <c r="G32"/>
  <c r="F32"/>
  <c r="E36"/>
  <c r="D36"/>
  <c r="D32"/>
  <c r="E27"/>
  <c r="D41"/>
  <c r="D27"/>
  <c r="F43" i="1"/>
  <c r="G43"/>
  <c r="F34"/>
  <c r="G34"/>
  <c r="D38"/>
  <c r="D47"/>
  <c r="D46" i="3"/>
  <c r="D60" i="4"/>
  <c r="E60" i="5"/>
  <c r="E46" i="3"/>
  <c r="D60"/>
  <c r="E55"/>
  <c r="D52"/>
  <c r="D55" s="1"/>
  <c r="D52" i="5"/>
  <c r="D55" s="1"/>
  <c r="E32" i="2"/>
  <c r="D64" i="4"/>
  <c r="E41" i="2"/>
  <c r="E60" i="4"/>
  <c r="E38" i="1"/>
  <c r="D43"/>
  <c r="E45" i="2"/>
  <c r="E55" i="4"/>
  <c r="E47" i="1"/>
  <c r="E51" i="4"/>
  <c r="E34" i="1"/>
  <c r="D51" i="4"/>
  <c r="E46"/>
  <c r="E43" i="1"/>
  <c r="D45" i="2"/>
  <c r="E46" i="5"/>
  <c r="D46"/>
  <c r="D34" i="1"/>
  <c r="D29" l="1"/>
  <c r="E29"/>
</calcChain>
</file>

<file path=xl/sharedStrings.xml><?xml version="1.0" encoding="utf-8"?>
<sst xmlns="http://schemas.openxmlformats.org/spreadsheetml/2006/main" count="2274" uniqueCount="1418">
  <si>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</si>
  <si>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</si>
  <si>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</si>
  <si>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</si>
  <si>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</si>
  <si>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</si>
  <si>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</si>
  <si>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</si>
  <si>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</si>
  <si>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</si>
  <si>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</si>
  <si>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</si>
  <si>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</si>
  <si>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</si>
  <si>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</si>
  <si>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</si>
  <si>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</si>
  <si>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</si>
  <si>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</si>
  <si>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</si>
  <si>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</si>
  <si>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</si>
  <si>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</si>
  <si>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</si>
  <si>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</si>
  <si>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</si>
  <si>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</si>
  <si>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</si>
  <si>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</si>
  <si>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</si>
  <si>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</si>
  <si>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</si>
  <si>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</si>
  <si>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</si>
  <si>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</si>
  <si>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</si>
  <si>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</si>
  <si>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</si>
  <si>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</si>
  <si>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</si>
  <si>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</si>
  <si>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</si>
  <si>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</si>
  <si>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</si>
  <si>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</si>
  <si>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</si>
  <si>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</si>
  <si>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</si>
  <si>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</si>
  <si>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</si>
  <si>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</si>
  <si>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</si>
  <si>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</si>
  <si>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</si>
  <si>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</si>
  <si>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</si>
  <si>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</si>
  <si>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</si>
  <si>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</si>
  <si>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</si>
  <si>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</si>
  <si>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</si>
  <si>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</si>
  <si>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</si>
  <si>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</si>
  <si>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</si>
  <si>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</si>
  <si>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</si>
  <si>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</si>
  <si>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</si>
  <si>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</si>
  <si>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</si>
  <si>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</si>
  <si>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</si>
  <si>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</si>
  <si>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</si>
  <si>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</si>
  <si>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</si>
  <si>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</si>
  <si>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</si>
  <si>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</si>
  <si>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</si>
  <si>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</si>
  <si>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</si>
  <si>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</si>
  <si>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</si>
  <si>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</si>
  <si>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</si>
  <si>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</si>
  <si>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</si>
  <si>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</si>
  <si>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</si>
  <si>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</si>
  <si>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</si>
  <si>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</si>
  <si>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</si>
  <si>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</si>
  <si>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</si>
  <si>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</si>
  <si>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</si>
  <si>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</si>
  <si>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</si>
  <si>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</si>
  <si>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</si>
  <si>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</si>
  <si>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</si>
  <si>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</si>
  <si>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</si>
  <si>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</si>
  <si>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</si>
  <si>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</si>
  <si>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</si>
  <si>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</si>
  <si>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</si>
  <si>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</si>
  <si>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</si>
  <si>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</si>
  <si>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</si>
  <si>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</si>
  <si>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</si>
  <si>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</si>
  <si>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</si>
  <si>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</si>
  <si>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</si>
  <si>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</si>
  <si>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</si>
  <si>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</si>
  <si>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</si>
  <si>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</si>
  <si>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</si>
  <si>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</si>
  <si>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</si>
  <si>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</si>
  <si>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</si>
  <si>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</si>
  <si>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</si>
  <si>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</si>
  <si>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</si>
  <si>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</si>
  <si>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</si>
  <si>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</si>
  <si>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</si>
  <si>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</si>
  <si>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</si>
  <si>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</si>
  <si>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</si>
  <si>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</si>
  <si>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</si>
  <si>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</si>
  <si>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</si>
  <si>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</si>
  <si>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</si>
  <si>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</si>
  <si>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</si>
  <si>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</si>
  <si>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</si>
  <si>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</si>
  <si>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</si>
  <si>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</si>
  <si>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</si>
  <si>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</si>
  <si>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</si>
  <si>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</si>
  <si>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</si>
  <si>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</si>
  <si>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</si>
  <si>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</si>
  <si>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</si>
  <si>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</si>
  <si>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</si>
  <si>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</si>
  <si>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</si>
  <si>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</si>
  <si>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</si>
  <si>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</si>
  <si>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</si>
  <si>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</si>
  <si>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</si>
  <si>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</si>
  <si>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</si>
  <si>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</si>
  <si>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</si>
  <si>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</si>
  <si>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</si>
  <si>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</si>
  <si>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</si>
  <si>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</si>
  <si>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</si>
  <si>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</si>
  <si>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</si>
  <si>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</si>
  <si>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</si>
  <si>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</si>
  <si>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</si>
  <si>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</si>
  <si>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</si>
  <si>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</si>
  <si>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</si>
  <si>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</si>
  <si>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</si>
  <si>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</si>
  <si>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</si>
  <si>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</si>
  <si>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</si>
  <si>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</si>
  <si>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</si>
  <si>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</si>
  <si>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</si>
  <si>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</si>
  <si>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</si>
  <si>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</si>
  <si>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</si>
  <si>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</si>
  <si>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</si>
  <si>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</si>
  <si>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</si>
  <si>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</si>
  <si>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</si>
  <si>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</si>
  <si>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</si>
  <si>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</si>
  <si>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</si>
  <si>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</si>
  <si>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</si>
  <si>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</si>
  <si>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</si>
  <si>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</si>
  <si>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</si>
  <si>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</si>
  <si>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</si>
  <si>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</si>
  <si>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</si>
  <si>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</si>
  <si>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</si>
  <si>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</si>
  <si>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</si>
  <si>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</si>
  <si>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</si>
  <si>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</si>
  <si>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</si>
  <si>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</si>
  <si>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</si>
  <si>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</si>
  <si>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</si>
  <si>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</si>
  <si>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</si>
  <si>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</si>
  <si>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</si>
  <si>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</si>
  <si>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</si>
  <si>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</si>
  <si>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</si>
  <si>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</si>
  <si>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</si>
  <si>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</si>
  <si>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</si>
  <si>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</si>
  <si>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</si>
  <si>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</si>
  <si>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</si>
  <si>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</si>
  <si>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</si>
  <si>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</si>
  <si>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</si>
  <si>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</si>
  <si>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</si>
  <si>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</si>
  <si>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</si>
  <si>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</si>
  <si>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</si>
  <si>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</si>
  <si>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</si>
  <si>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</si>
  <si>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</si>
  <si>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</si>
  <si>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</si>
  <si>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</si>
  <si>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</si>
  <si>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</si>
  <si>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</si>
  <si>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</si>
  <si>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</si>
  <si>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</si>
  <si>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</si>
  <si>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</si>
  <si>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</si>
  <si>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</si>
  <si>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</si>
  <si>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</si>
  <si>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</si>
  <si>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</si>
  <si>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</si>
  <si>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</si>
  <si>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</si>
  <si>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</si>
  <si>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</si>
  <si>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</si>
  <si>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</si>
  <si>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</si>
  <si>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</si>
  <si>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</si>
  <si>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</si>
  <si>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</si>
  <si>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</si>
  <si>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</si>
  <si>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</si>
  <si>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</si>
  <si>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</si>
  <si>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</si>
  <si>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</si>
  <si>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</si>
  <si>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</si>
  <si>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</si>
  <si>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</si>
  <si>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</si>
  <si>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</si>
  <si>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</si>
  <si>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</si>
  <si>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</si>
  <si>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</si>
  <si>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</si>
  <si>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</si>
  <si>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</si>
  <si>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</si>
  <si>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</si>
  <si>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</si>
  <si>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</si>
  <si>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</si>
  <si>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</si>
  <si>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</si>
  <si>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</si>
  <si>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</si>
  <si>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</si>
  <si>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</si>
  <si>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</si>
  <si>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</si>
  <si>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</si>
  <si>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</si>
  <si>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</si>
  <si>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</si>
  <si>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</si>
  <si>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</si>
  <si>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</si>
  <si>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</si>
  <si>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</si>
  <si>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</si>
  <si>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</si>
  <si>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</si>
  <si>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</si>
  <si>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</si>
  <si>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</si>
  <si>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</si>
  <si>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</si>
  <si>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</si>
  <si>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</si>
  <si>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</si>
  <si>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</si>
  <si>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</si>
  <si>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</si>
  <si>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</si>
  <si>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</si>
  <si>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</si>
  <si>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</si>
  <si>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</si>
  <si>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</si>
  <si>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</si>
  <si>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</si>
  <si>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</si>
  <si>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</si>
  <si>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</si>
  <si>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</si>
  <si>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</si>
  <si>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</si>
  <si>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</si>
  <si>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</si>
  <si>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</si>
  <si>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</si>
  <si>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</si>
  <si>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</si>
  <si>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</si>
  <si>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</si>
  <si>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</si>
  <si>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</si>
  <si>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</si>
  <si>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</si>
  <si>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</si>
  <si>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</si>
  <si>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</si>
  <si>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</si>
  <si>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</si>
  <si>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</si>
  <si>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</si>
  <si>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</si>
  <si>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</si>
  <si>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</si>
  <si>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</si>
  <si>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</si>
  <si>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</si>
  <si>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</si>
  <si>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</si>
  <si>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</si>
  <si>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</si>
  <si>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</si>
  <si>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</si>
  <si>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</si>
  <si>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</si>
  <si>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</si>
  <si>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</si>
  <si>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</si>
  <si>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</si>
  <si>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</si>
  <si>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</si>
  <si>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</si>
  <si>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</si>
  <si>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</si>
  <si>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</si>
  <si>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</si>
  <si>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</si>
  <si>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</si>
  <si>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</si>
  <si>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</si>
  <si>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</si>
  <si>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</si>
  <si>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</si>
  <si>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</si>
  <si>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</si>
  <si>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</si>
  <si>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</si>
  <si>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</si>
  <si>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</si>
  <si>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</si>
  <si>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</si>
  <si>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</si>
  <si>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</si>
  <si>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</si>
  <si>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</si>
  <si>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</si>
  <si>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</si>
  <si>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</si>
  <si>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</si>
  <si>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</si>
  <si>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</si>
  <si>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</si>
  <si>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</si>
  <si>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</si>
  <si>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</si>
  <si>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</si>
  <si>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</si>
  <si>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</si>
  <si>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</si>
  <si>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</si>
  <si>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</si>
  <si>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</si>
  <si>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</si>
  <si>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</si>
  <si>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</si>
  <si>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</si>
  <si>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</si>
  <si>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</si>
  <si>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</si>
  <si>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</si>
  <si>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</si>
  <si>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</si>
  <si>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</si>
  <si>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</si>
  <si>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</si>
  <si>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</si>
  <si>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</si>
  <si>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</si>
  <si>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</si>
  <si>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</si>
  <si>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</si>
  <si>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</si>
  <si>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</si>
  <si>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</si>
  <si>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</si>
  <si>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</si>
  <si>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</si>
  <si>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</si>
  <si>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</si>
  <si>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</si>
  <si>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</si>
  <si>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</si>
  <si>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</si>
  <si>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</si>
  <si>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</si>
  <si>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</si>
  <si>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</si>
  <si>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</si>
  <si>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</si>
  <si>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</si>
  <si>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</si>
  <si>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</si>
  <si>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</si>
  <si>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</si>
  <si>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</si>
  <si>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</si>
  <si>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</si>
  <si>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</si>
  <si>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</si>
  <si>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</si>
  <si>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</si>
  <si>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</si>
  <si>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</si>
  <si>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</si>
  <si>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</si>
  <si>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</si>
  <si>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</si>
  <si>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</si>
  <si>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</si>
  <si>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</si>
  <si>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</si>
  <si>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</si>
  <si>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</si>
  <si>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</si>
  <si>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</si>
  <si>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</si>
  <si>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</si>
  <si>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</si>
  <si>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</si>
  <si>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</si>
  <si>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</si>
  <si>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</si>
  <si>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</si>
  <si>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</si>
  <si>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</si>
  <si>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</si>
  <si>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</si>
  <si>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</si>
  <si>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</si>
  <si>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</si>
  <si>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</si>
  <si>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</si>
  <si>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</si>
  <si>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</si>
  <si>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</si>
  <si>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</si>
  <si>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</si>
  <si>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</si>
  <si>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</si>
  <si>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</si>
  <si>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</si>
  <si>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</si>
  <si>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</si>
  <si>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</si>
  <si>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</si>
  <si>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</si>
  <si>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</si>
  <si>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</si>
  <si>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</si>
  <si>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</si>
  <si>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</si>
  <si>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</si>
  <si>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</si>
  <si>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</si>
  <si>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</si>
  <si>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</si>
  <si>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</si>
  <si>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</si>
  <si>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</si>
  <si>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</si>
  <si>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</si>
  <si>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</si>
  <si>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</si>
  <si>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</si>
  <si>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</si>
  <si>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</si>
  <si>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</si>
  <si>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</si>
  <si>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</si>
  <si>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</si>
  <si>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</si>
  <si>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</si>
  <si>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</si>
  <si>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</si>
  <si>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</si>
  <si>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</si>
  <si>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</si>
  <si>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</si>
  <si>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</si>
  <si>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</si>
  <si>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</si>
  <si>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</si>
  <si>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</si>
  <si>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</si>
  <si>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</si>
  <si>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</si>
  <si>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</si>
  <si>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</si>
  <si>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</si>
  <si>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</si>
  <si>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</si>
  <si>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</si>
  <si>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</si>
  <si>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</si>
  <si>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</si>
  <si>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</si>
  <si>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</si>
  <si>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</si>
  <si>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</si>
  <si>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</si>
  <si>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</si>
  <si>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</si>
  <si>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</si>
  <si>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</si>
  <si>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</si>
  <si>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</si>
  <si>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</si>
  <si>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</si>
  <si>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</si>
  <si>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</si>
  <si>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</si>
  <si>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</si>
  <si>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</si>
  <si>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</si>
  <si>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</si>
  <si>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</si>
  <si>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</si>
  <si>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</si>
  <si>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</si>
  <si>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</si>
  <si>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</si>
  <si>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</si>
  <si>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</si>
  <si>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</si>
  <si>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</si>
  <si>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</si>
  <si>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</si>
  <si>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</si>
  <si>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</si>
  <si>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</si>
  <si>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</si>
  <si>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</si>
  <si>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</si>
  <si>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</si>
  <si>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</si>
  <si>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</si>
  <si>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</si>
  <si>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</si>
  <si>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</si>
  <si>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</si>
  <si>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</si>
  <si>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</si>
  <si>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</si>
  <si>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</si>
  <si>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</si>
  <si>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</si>
  <si>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</si>
  <si>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</si>
  <si>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</si>
  <si>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</si>
  <si>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</si>
  <si>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</si>
  <si>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</si>
  <si>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</si>
  <si>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</si>
  <si>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</si>
  <si>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</si>
  <si>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</si>
  <si>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</si>
  <si>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</si>
  <si>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</si>
  <si>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</si>
  <si>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</si>
  <si>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</si>
  <si>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</si>
  <si>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</si>
  <si>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</si>
  <si>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</si>
  <si>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</si>
  <si>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</si>
  <si>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</si>
  <si>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</si>
  <si>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</si>
  <si>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</si>
  <si>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</si>
  <si>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</si>
  <si>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</si>
  <si>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</si>
  <si>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</si>
  <si>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</si>
  <si>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</si>
  <si>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</si>
  <si>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</si>
  <si>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</si>
  <si>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</si>
  <si>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</si>
  <si>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</si>
  <si>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</si>
  <si>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</si>
  <si>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</si>
  <si>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</si>
  <si>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</si>
  <si>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</si>
  <si>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</si>
  <si>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</si>
  <si>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</si>
  <si>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</si>
  <si>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</si>
  <si>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</si>
  <si>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</si>
  <si>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</si>
  <si>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</si>
  <si>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</si>
  <si>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</si>
  <si>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</si>
  <si>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</si>
  <si>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</si>
  <si>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</si>
  <si>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</si>
  <si>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</si>
  <si>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</si>
  <si>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</si>
  <si>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</si>
  <si>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</si>
  <si>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</si>
  <si>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</si>
  <si>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</si>
  <si>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</si>
  <si>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</si>
  <si>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</si>
  <si>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</si>
  <si>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</si>
  <si>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</si>
  <si>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</si>
  <si>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</si>
  <si>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</si>
  <si>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</si>
  <si>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</si>
  <si>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</si>
  <si>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</si>
  <si>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</si>
  <si>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</si>
  <si>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</si>
  <si>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</si>
  <si>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</si>
  <si>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</si>
  <si>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</si>
  <si>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</si>
  <si>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</si>
  <si>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</si>
  <si>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</si>
  <si>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</si>
  <si>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</si>
  <si>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</si>
  <si>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</si>
  <si>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</si>
  <si>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</si>
  <si>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</si>
  <si>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</si>
  <si>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</si>
  <si>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</si>
  <si>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</si>
  <si>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</si>
  <si>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</si>
  <si>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</si>
  <si>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</si>
  <si>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</si>
  <si>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</si>
  <si>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</si>
  <si>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</si>
  <si>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</si>
  <si>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</si>
  <si>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</si>
  <si>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</si>
  <si>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</si>
  <si>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</si>
  <si>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</si>
  <si>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</si>
  <si>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</si>
  <si>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</si>
  <si>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</si>
  <si>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</si>
  <si>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</si>
  <si>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</si>
  <si>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</si>
  <si>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</si>
  <si>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</si>
  <si>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</si>
  <si>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</si>
  <si>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</si>
  <si>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</si>
  <si>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</si>
  <si>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</si>
  <si>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</si>
  <si>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</si>
  <si>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</si>
  <si>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</si>
  <si>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</si>
  <si>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</si>
  <si>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</si>
  <si>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</si>
  <si>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</si>
  <si>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</si>
  <si>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</si>
  <si>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</si>
  <si>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</si>
  <si>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</si>
  <si>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</si>
  <si>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</si>
  <si>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</si>
  <si>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</si>
  <si>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</si>
  <si>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</si>
  <si>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</si>
  <si>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</si>
  <si>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</si>
  <si>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</si>
  <si>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</si>
  <si>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</si>
  <si>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</si>
  <si>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</si>
  <si>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</si>
  <si>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</si>
  <si>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</si>
  <si>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</si>
  <si>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</si>
  <si>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</si>
  <si>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</si>
  <si>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</si>
  <si>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</si>
  <si>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</si>
  <si>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</si>
  <si>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</si>
  <si>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</si>
  <si>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</si>
  <si>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</si>
  <si>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</si>
  <si>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</si>
  <si>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</si>
  <si>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</si>
  <si>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</si>
  <si>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</si>
  <si>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</si>
  <si>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</si>
  <si>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</si>
  <si>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</si>
  <si>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</si>
  <si>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</si>
  <si>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</si>
  <si>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</si>
  <si>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</si>
  <si>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</si>
  <si>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</si>
  <si>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</si>
  <si>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</si>
  <si>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</si>
  <si>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</si>
  <si>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</si>
  <si>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</si>
  <si>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</si>
  <si>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</si>
  <si>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</si>
  <si>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</si>
  <si>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</si>
  <si>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</si>
  <si>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</si>
  <si>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</si>
  <si>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</si>
  <si>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</si>
  <si>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</si>
  <si>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</si>
  <si>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</si>
  <si>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</si>
  <si>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</si>
  <si>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</si>
  <si>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</si>
  <si>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</si>
  <si>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</si>
  <si>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</si>
  <si>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</si>
  <si>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</si>
  <si>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</si>
  <si>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</si>
  <si>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</si>
  <si>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</si>
  <si>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</si>
  <si>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</si>
  <si>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</si>
  <si>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</si>
  <si>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</si>
  <si>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</si>
  <si>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</si>
  <si>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</si>
  <si>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</si>
  <si>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</si>
  <si>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</si>
  <si>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</si>
  <si>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</si>
  <si>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</si>
  <si>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</si>
  <si>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</si>
  <si>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</si>
  <si>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</si>
  <si>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</si>
  <si>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</si>
  <si>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</si>
  <si>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</si>
  <si>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</si>
  <si>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</si>
  <si>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</si>
  <si>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</si>
  <si>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</si>
  <si>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</si>
  <si>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</si>
  <si>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</si>
  <si>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</si>
  <si>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</si>
  <si>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</si>
  <si>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</si>
  <si>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</si>
  <si>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</si>
  <si>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</si>
  <si>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</si>
  <si>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</si>
  <si>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</si>
  <si>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</si>
  <si>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</si>
  <si>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</si>
  <si>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</si>
  <si>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</si>
  <si>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</si>
  <si>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</si>
  <si>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</si>
  <si>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</si>
  <si>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</si>
  <si>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</si>
  <si>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</si>
  <si>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</si>
  <si>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</si>
  <si>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</si>
  <si>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</si>
  <si>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</si>
  <si>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</si>
  <si>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</si>
  <si>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</si>
  <si>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</si>
  <si>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</si>
  <si>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</si>
  <si>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</si>
  <si>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</si>
  <si>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</si>
  <si>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</si>
  <si>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</si>
  <si>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</si>
  <si>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</si>
  <si>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</si>
  <si>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</si>
  <si>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</si>
  <si>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</si>
  <si>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</si>
  <si>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</si>
  <si>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</si>
  <si>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</si>
  <si>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</si>
  <si>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</si>
  <si>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</si>
  <si>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</si>
  <si>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</si>
  <si>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</si>
  <si>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</si>
  <si>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</si>
  <si>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</si>
  <si>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</si>
  <si>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</si>
  <si>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</si>
  <si>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</si>
  <si>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</si>
  <si>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</si>
  <si>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</si>
  <si>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</si>
  <si>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</si>
  <si>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</si>
  <si>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</si>
  <si>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</si>
  <si>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</si>
  <si>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</si>
  <si>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</si>
  <si>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</si>
  <si>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</si>
  <si>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</si>
  <si>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</si>
  <si>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</si>
  <si>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</si>
  <si>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</si>
  <si>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</si>
  <si>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</si>
  <si>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</si>
  <si>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</si>
  <si>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</si>
  <si>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</si>
  <si>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</si>
  <si>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</si>
  <si>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</si>
  <si>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</si>
  <si>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</si>
  <si>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</si>
  <si>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</si>
  <si>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</si>
  <si>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</si>
  <si>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</si>
  <si>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</si>
  <si>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</si>
  <si>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</si>
  <si>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</si>
  <si>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</si>
  <si>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</si>
  <si>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</si>
  <si>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</si>
  <si>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</si>
  <si>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</si>
  <si>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</si>
  <si>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</si>
  <si>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</si>
  <si>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</si>
  <si>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</si>
  <si>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</si>
  <si>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</si>
  <si>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</si>
  <si>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</si>
  <si>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</si>
  <si>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</si>
  <si>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</si>
  <si>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</si>
  <si>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</si>
  <si>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</si>
  <si>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</si>
  <si>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</si>
  <si>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</si>
  <si>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</si>
  <si>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</si>
  <si>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</si>
  <si>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</si>
  <si>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</si>
  <si>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</si>
  <si>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</si>
  <si>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</si>
  <si>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</si>
  <si>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</si>
  <si>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</si>
  <si>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</si>
  <si>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</si>
  <si>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</si>
  <si>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</si>
  <si>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</si>
  <si>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</si>
  <si>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</si>
  <si>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</si>
  <si>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</si>
  <si>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</si>
  <si>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</si>
  <si>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</si>
  <si>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</si>
  <si>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</si>
  <si>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</si>
  <si>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</si>
  <si>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</si>
  <si>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</si>
  <si>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</si>
  <si>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</si>
  <si>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</si>
  <si>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</si>
  <si>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</si>
  <si>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</si>
  <si>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</si>
  <si>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</si>
  <si>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</si>
  <si>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</si>
  <si>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</si>
  <si>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</si>
  <si>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</si>
  <si>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</si>
  <si>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</si>
  <si>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</si>
  <si>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</si>
  <si>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</si>
  <si>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</si>
  <si>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</si>
  <si>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</si>
  <si>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</si>
  <si>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</si>
  <si>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</si>
  <si>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</si>
  <si>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</si>
  <si>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</si>
  <si>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</si>
  <si>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</si>
  <si>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</si>
  <si>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</si>
  <si>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</si>
  <si>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</si>
  <si>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</si>
  <si>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</si>
  <si>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</si>
  <si>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</si>
  <si>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</si>
  <si>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</si>
  <si>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</si>
  <si>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</si>
  <si>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</si>
  <si>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</si>
  <si>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</si>
  <si>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</si>
  <si>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</si>
  <si>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</si>
  <si>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</si>
  <si>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</si>
  <si>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</si>
  <si>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</si>
  <si>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</si>
  <si>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</si>
  <si>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</si>
  <si>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</si>
  <si>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</si>
  <si>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</si>
  <si>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</si>
  <si>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</si>
  <si>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</si>
  <si>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</si>
  <si>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</si>
  <si>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</si>
  <si>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</si>
  <si>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</si>
  <si>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</si>
  <si>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</si>
  <si>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</si>
  <si>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</si>
  <si>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</si>
  <si>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</si>
  <si>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</si>
  <si>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</si>
  <si>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</si>
  <si>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</si>
  <si>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</si>
  <si>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</si>
  <si>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</si>
  <si>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</si>
  <si>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</si>
  <si>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</si>
  <si>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</si>
  <si>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</si>
  <si>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</si>
  <si>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</si>
  <si>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</si>
  <si>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</si>
  <si>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</si>
  <si>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</si>
  <si>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</si>
  <si>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</si>
  <si>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</si>
  <si>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</si>
  <si>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</si>
  <si>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</si>
  <si>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</si>
  <si>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</si>
  <si>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</si>
  <si>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</si>
  <si>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</si>
  <si>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</si>
  <si>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</si>
  <si>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</si>
  <si>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</si>
  <si>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</si>
  <si>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</si>
  <si>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</si>
  <si>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</si>
  <si>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</si>
  <si>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</si>
  <si>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</si>
  <si>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</si>
  <si>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</si>
  <si>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</si>
  <si>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</si>
  <si>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</si>
  <si>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</si>
  <si>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</si>
  <si>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</si>
  <si>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</si>
  <si>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</si>
  <si>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</si>
  <si>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</si>
  <si>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</si>
  <si>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</si>
  <si>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</si>
  <si>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</si>
  <si>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</si>
  <si>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</si>
  <si>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</si>
  <si>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</si>
  <si>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</si>
  <si>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</si>
  <si>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</si>
  <si>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</si>
  <si>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</si>
  <si>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</si>
  <si>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</si>
  <si>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</si>
  <si>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</si>
  <si>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</si>
  <si>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</si>
  <si>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</si>
  <si>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</si>
  <si>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</si>
  <si>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</si>
  <si>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</si>
  <si>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</si>
  <si>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</si>
  <si>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</si>
  <si>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</si>
  <si>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</si>
  <si>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</si>
  <si>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</si>
  <si>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</si>
  <si>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</si>
  <si>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</si>
  <si>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</si>
  <si>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</si>
  <si>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</si>
  <si>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</si>
  <si>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</si>
  <si>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</si>
  <si>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</si>
  <si>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</si>
  <si>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</si>
  <si>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</si>
  <si>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</si>
  <si>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</si>
  <si>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</si>
  <si>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</si>
  <si>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</si>
  <si>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</si>
  <si>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</si>
  <si>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</si>
  <si>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</si>
  <si>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</si>
  <si>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</si>
  <si>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</si>
  <si>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</si>
  <si>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</si>
  <si>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</si>
  <si>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</si>
  <si>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</si>
  <si>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</si>
  <si>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</si>
  <si>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</si>
  <si>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</si>
  <si>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</si>
  <si>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</si>
  <si>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</si>
  <si>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</si>
  <si>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</si>
  <si>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</si>
  <si>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</si>
  <si>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</si>
  <si>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</si>
  <si>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</si>
  <si>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</si>
  <si>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</si>
  <si>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</si>
  <si>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</si>
  <si>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</si>
  <si>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</si>
  <si>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</si>
  <si>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</si>
  <si>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</si>
  <si>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</si>
  <si>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</si>
  <si>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</si>
  <si>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</si>
  <si>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</si>
  <si>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</si>
  <si>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</si>
  <si>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</si>
  <si>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</si>
  <si>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</si>
  <si>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</si>
  <si>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</si>
  <si>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</si>
  <si>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</si>
  <si>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</si>
  <si>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</si>
  <si>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</si>
  <si>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</si>
  <si>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</si>
  <si>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</si>
  <si>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</si>
  <si>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</si>
  <si>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</si>
  <si>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</si>
  <si>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</si>
  <si>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</si>
  <si>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</si>
  <si>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</si>
  <si>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</si>
  <si>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</si>
  <si>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</si>
  <si>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</si>
  <si>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</si>
  <si>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</si>
  <si>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</si>
  <si>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</si>
  <si>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</si>
  <si>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</si>
  <si>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</si>
  <si>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</si>
  <si>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</si>
  <si>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</si>
  <si>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</si>
  <si>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</si>
  <si>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</si>
  <si>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</si>
  <si>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</si>
  <si>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</si>
  <si>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</si>
  <si>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</si>
  <si>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</si>
  <si>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</si>
  <si>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</si>
  <si>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</si>
  <si>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</si>
  <si>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</si>
  <si>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</si>
  <si>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</si>
  <si>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</si>
  <si>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</si>
  <si>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</si>
  <si>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</si>
  <si>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</si>
  <si>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</si>
  <si>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</si>
  <si>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</si>
  <si>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</si>
  <si>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</si>
  <si>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</si>
  <si>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</si>
  <si>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</si>
  <si>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</si>
  <si>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</si>
  <si>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</si>
  <si>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</si>
  <si>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</si>
  <si>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</si>
  <si>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</si>
  <si>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</si>
  <si>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</si>
  <si>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</si>
  <si>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</si>
  <si>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</si>
  <si>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</si>
  <si>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</si>
  <si>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</si>
  <si>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</si>
  <si>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</si>
  <si>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</si>
  <si>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</si>
  <si>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</si>
  <si>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</si>
  <si>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</si>
  <si>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</si>
  <si>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</si>
  <si>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</si>
  <si>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</si>
  <si>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</si>
  <si>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</si>
  <si>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</si>
  <si>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</si>
  <si>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</si>
  <si>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</si>
  <si>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</si>
  <si>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</si>
  <si>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</si>
  <si>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</si>
  <si>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</si>
  <si>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</si>
  <si>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</si>
  <si>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</si>
  <si>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</si>
  <si>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</si>
  <si>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</si>
  <si>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</si>
  <si>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</si>
  <si>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</si>
  <si>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</si>
  <si>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</si>
  <si>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</si>
  <si>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</si>
  <si>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</si>
  <si>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</si>
  <si>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</si>
  <si>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</si>
  <si>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</si>
  <si>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</si>
  <si>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</si>
  <si>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</si>
  <si>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</si>
  <si>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</si>
  <si>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</si>
  <si>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</si>
  <si>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</si>
  <si>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</si>
  <si>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</si>
  <si>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</si>
  <si>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</si>
  <si>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</si>
  <si>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</si>
  <si>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</si>
  <si>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</si>
  <si>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</si>
  <si>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</si>
  <si>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</si>
  <si>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</si>
  <si>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</si>
  <si>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Алмат Аглан</t>
  </si>
  <si>
    <t>Пискунова Ника</t>
  </si>
  <si>
    <t>Кабаев Ильяс</t>
  </si>
  <si>
    <t>Левчук Денис</t>
  </si>
  <si>
    <t>Соболева Арина</t>
  </si>
  <si>
    <t xml:space="preserve">Родницкая Катя 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</si>
</sst>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47"/>
  <sheetViews>
    <sheetView tabSelected="1" workbookViewId="0">
      <selection activeCell="E28" sqref="E28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06" t="s">
        <v>788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1" t="s">
        <v>1403</v>
      </c>
      <c r="DN2" s="131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91" t="s">
        <v>0</v>
      </c>
      <c r="B4" s="91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  <c r="X4" s="118" t="s">
        <v>321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20"/>
      <c r="BH4" s="102" t="s">
        <v>871</v>
      </c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18" t="s">
        <v>324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20"/>
      <c r="DA4" s="114" t="s">
        <v>326</v>
      </c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15"/>
    </row>
    <row r="5" spans="1:119" ht="15.6" customHeight="1">
      <c r="A5" s="91"/>
      <c r="B5" s="91"/>
      <c r="C5" s="96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3"/>
      <c r="X5" s="103" t="s">
        <v>322</v>
      </c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5"/>
      <c r="AS5" s="128" t="s">
        <v>323</v>
      </c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30"/>
      <c r="BH5" s="140" t="s">
        <v>32</v>
      </c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16" t="s">
        <v>325</v>
      </c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23" t="s">
        <v>43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37" t="s">
        <v>327</v>
      </c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9"/>
    </row>
    <row r="6" spans="1:119" ht="15" customHeight="1">
      <c r="A6" s="91"/>
      <c r="B6" s="91"/>
      <c r="C6" s="118" t="s">
        <v>794</v>
      </c>
      <c r="D6" s="119"/>
      <c r="E6" s="119"/>
      <c r="F6" s="119"/>
      <c r="G6" s="119"/>
      <c r="H6" s="119"/>
      <c r="I6" s="119"/>
      <c r="J6" s="119"/>
      <c r="K6" s="119"/>
      <c r="L6" s="102" t="s">
        <v>811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1" t="s">
        <v>794</v>
      </c>
      <c r="Y6" s="101"/>
      <c r="Z6" s="101"/>
      <c r="AA6" s="101"/>
      <c r="AB6" s="101"/>
      <c r="AC6" s="101"/>
      <c r="AD6" s="101"/>
      <c r="AE6" s="101"/>
      <c r="AF6" s="101"/>
      <c r="AG6" s="102" t="s">
        <v>811</v>
      </c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1" t="s">
        <v>794</v>
      </c>
      <c r="AT6" s="101"/>
      <c r="AU6" s="101"/>
      <c r="AV6" s="101"/>
      <c r="AW6" s="101"/>
      <c r="AX6" s="101"/>
      <c r="AY6" s="102" t="s">
        <v>811</v>
      </c>
      <c r="AZ6" s="102"/>
      <c r="BA6" s="102"/>
      <c r="BB6" s="102"/>
      <c r="BC6" s="102"/>
      <c r="BD6" s="102"/>
      <c r="BE6" s="102"/>
      <c r="BF6" s="102"/>
      <c r="BG6" s="102"/>
      <c r="BH6" s="101" t="s">
        <v>794</v>
      </c>
      <c r="BI6" s="101"/>
      <c r="BJ6" s="101"/>
      <c r="BK6" s="101"/>
      <c r="BL6" s="101"/>
      <c r="BM6" s="101"/>
      <c r="BN6" s="102" t="s">
        <v>811</v>
      </c>
      <c r="BO6" s="102"/>
      <c r="BP6" s="102"/>
      <c r="BQ6" s="102"/>
      <c r="BR6" s="102"/>
      <c r="BS6" s="102"/>
      <c r="BT6" s="102"/>
      <c r="BU6" s="102"/>
      <c r="BV6" s="102"/>
      <c r="BW6" s="101" t="s">
        <v>794</v>
      </c>
      <c r="BX6" s="101"/>
      <c r="BY6" s="101"/>
      <c r="BZ6" s="101"/>
      <c r="CA6" s="101"/>
      <c r="CB6" s="101"/>
      <c r="CC6" s="102" t="s">
        <v>811</v>
      </c>
      <c r="CD6" s="102"/>
      <c r="CE6" s="102"/>
      <c r="CF6" s="102"/>
      <c r="CG6" s="102"/>
      <c r="CH6" s="102"/>
      <c r="CI6" s="121" t="s">
        <v>794</v>
      </c>
      <c r="CJ6" s="122"/>
      <c r="CK6" s="122"/>
      <c r="CL6" s="122"/>
      <c r="CM6" s="122"/>
      <c r="CN6" s="122"/>
      <c r="CO6" s="122"/>
      <c r="CP6" s="122"/>
      <c r="CQ6" s="122"/>
      <c r="CR6" s="119" t="s">
        <v>811</v>
      </c>
      <c r="CS6" s="119"/>
      <c r="CT6" s="119"/>
      <c r="CU6" s="119"/>
      <c r="CV6" s="119"/>
      <c r="CW6" s="119"/>
      <c r="CX6" s="119"/>
      <c r="CY6" s="119"/>
      <c r="CZ6" s="120"/>
      <c r="DA6" s="121" t="s">
        <v>794</v>
      </c>
      <c r="DB6" s="122"/>
      <c r="DC6" s="122"/>
      <c r="DD6" s="122"/>
      <c r="DE6" s="122"/>
      <c r="DF6" s="133"/>
      <c r="DG6" s="134" t="s">
        <v>811</v>
      </c>
      <c r="DH6" s="135"/>
      <c r="DI6" s="135"/>
      <c r="DJ6" s="135"/>
      <c r="DK6" s="135"/>
      <c r="DL6" s="135"/>
      <c r="DM6" s="135"/>
      <c r="DN6" s="135"/>
      <c r="DO6" s="136"/>
    </row>
    <row r="7" spans="1:119" ht="10.15" hidden="1" customHeight="1">
      <c r="A7" s="91"/>
      <c r="B7" s="9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91"/>
      <c r="B8" s="9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91"/>
      <c r="B9" s="9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91"/>
      <c r="B10" s="9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91"/>
      <c r="B11" s="9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91"/>
      <c r="B12" s="91"/>
      <c r="C12" s="93" t="s">
        <v>13</v>
      </c>
      <c r="D12" s="94" t="s">
        <v>2</v>
      </c>
      <c r="E12" s="94" t="s">
        <v>3</v>
      </c>
      <c r="F12" s="94" t="s">
        <v>17</v>
      </c>
      <c r="G12" s="94" t="s">
        <v>4</v>
      </c>
      <c r="H12" s="94" t="s">
        <v>5</v>
      </c>
      <c r="I12" s="94" t="s">
        <v>14</v>
      </c>
      <c r="J12" s="94" t="s">
        <v>6</v>
      </c>
      <c r="K12" s="94" t="s">
        <v>7</v>
      </c>
      <c r="L12" s="94" t="s">
        <v>18</v>
      </c>
      <c r="M12" s="94" t="s">
        <v>6</v>
      </c>
      <c r="N12" s="94" t="s">
        <v>7</v>
      </c>
      <c r="O12" s="94" t="s">
        <v>15</v>
      </c>
      <c r="P12" s="94" t="s">
        <v>8</v>
      </c>
      <c r="Q12" s="94" t="s">
        <v>1</v>
      </c>
      <c r="R12" s="94" t="s">
        <v>16</v>
      </c>
      <c r="S12" s="94" t="s">
        <v>3</v>
      </c>
      <c r="T12" s="94" t="s">
        <v>9</v>
      </c>
      <c r="U12" s="94" t="s">
        <v>19</v>
      </c>
      <c r="V12" s="94" t="s">
        <v>3</v>
      </c>
      <c r="W12" s="94" t="s">
        <v>9</v>
      </c>
      <c r="X12" s="94" t="s">
        <v>20</v>
      </c>
      <c r="Y12" s="94"/>
      <c r="Z12" s="94"/>
      <c r="AA12" s="96" t="s">
        <v>21</v>
      </c>
      <c r="AB12" s="97"/>
      <c r="AC12" s="93"/>
      <c r="AD12" s="96" t="s">
        <v>22</v>
      </c>
      <c r="AE12" s="97"/>
      <c r="AF12" s="93"/>
      <c r="AG12" s="94" t="s">
        <v>23</v>
      </c>
      <c r="AH12" s="94"/>
      <c r="AI12" s="94"/>
      <c r="AJ12" s="94" t="s">
        <v>24</v>
      </c>
      <c r="AK12" s="94"/>
      <c r="AL12" s="94"/>
      <c r="AM12" s="94" t="s">
        <v>25</v>
      </c>
      <c r="AN12" s="94"/>
      <c r="AO12" s="94"/>
      <c r="AP12" s="95" t="s">
        <v>26</v>
      </c>
      <c r="AQ12" s="95"/>
      <c r="AR12" s="95"/>
      <c r="AS12" s="94" t="s">
        <v>27</v>
      </c>
      <c r="AT12" s="94"/>
      <c r="AU12" s="94"/>
      <c r="AV12" s="94" t="s">
        <v>28</v>
      </c>
      <c r="AW12" s="94"/>
      <c r="AX12" s="94"/>
      <c r="AY12" s="95" t="s">
        <v>29</v>
      </c>
      <c r="AZ12" s="95"/>
      <c r="BA12" s="95"/>
      <c r="BB12" s="94" t="s">
        <v>30</v>
      </c>
      <c r="BC12" s="94"/>
      <c r="BD12" s="94"/>
      <c r="BE12" s="94" t="s">
        <v>31</v>
      </c>
      <c r="BF12" s="94"/>
      <c r="BG12" s="94"/>
      <c r="BH12" s="98" t="s">
        <v>172</v>
      </c>
      <c r="BI12" s="99"/>
      <c r="BJ12" s="100"/>
      <c r="BK12" s="98" t="s">
        <v>173</v>
      </c>
      <c r="BL12" s="99"/>
      <c r="BM12" s="100"/>
      <c r="BN12" s="98" t="s">
        <v>174</v>
      </c>
      <c r="BO12" s="99"/>
      <c r="BP12" s="100"/>
      <c r="BQ12" s="95" t="s">
        <v>175</v>
      </c>
      <c r="BR12" s="95"/>
      <c r="BS12" s="95"/>
      <c r="BT12" s="95" t="s">
        <v>176</v>
      </c>
      <c r="BU12" s="95"/>
      <c r="BV12" s="95"/>
      <c r="BW12" s="95" t="s">
        <v>33</v>
      </c>
      <c r="BX12" s="95"/>
      <c r="BY12" s="95"/>
      <c r="BZ12" s="95" t="s">
        <v>34</v>
      </c>
      <c r="CA12" s="95"/>
      <c r="CB12" s="95"/>
      <c r="CC12" s="95" t="s">
        <v>35</v>
      </c>
      <c r="CD12" s="95"/>
      <c r="CE12" s="95"/>
      <c r="CF12" s="95" t="s">
        <v>36</v>
      </c>
      <c r="CG12" s="95"/>
      <c r="CH12" s="95"/>
      <c r="CI12" s="95" t="s">
        <v>37</v>
      </c>
      <c r="CJ12" s="95"/>
      <c r="CK12" s="95"/>
      <c r="CL12" s="95" t="s">
        <v>38</v>
      </c>
      <c r="CM12" s="95"/>
      <c r="CN12" s="95"/>
      <c r="CO12" s="95" t="s">
        <v>39</v>
      </c>
      <c r="CP12" s="95"/>
      <c r="CQ12" s="95"/>
      <c r="CR12" s="95" t="s">
        <v>40</v>
      </c>
      <c r="CS12" s="95"/>
      <c r="CT12" s="95"/>
      <c r="CU12" s="95" t="s">
        <v>41</v>
      </c>
      <c r="CV12" s="95"/>
      <c r="CW12" s="95"/>
      <c r="CX12" s="95" t="s">
        <v>42</v>
      </c>
      <c r="CY12" s="95"/>
      <c r="CZ12" s="95"/>
      <c r="DA12" s="95" t="s">
        <v>177</v>
      </c>
      <c r="DB12" s="95"/>
      <c r="DC12" s="95"/>
      <c r="DD12" s="95" t="s">
        <v>178</v>
      </c>
      <c r="DE12" s="95"/>
      <c r="DF12" s="95"/>
      <c r="DG12" s="95" t="s">
        <v>179</v>
      </c>
      <c r="DH12" s="95"/>
      <c r="DI12" s="95"/>
      <c r="DJ12" s="95" t="s">
        <v>180</v>
      </c>
      <c r="DK12" s="95"/>
      <c r="DL12" s="95"/>
      <c r="DM12" s="95" t="s">
        <v>181</v>
      </c>
      <c r="DN12" s="95"/>
      <c r="DO12" s="95"/>
    </row>
    <row r="13" spans="1:119" ht="56.25" customHeight="1">
      <c r="A13" s="91"/>
      <c r="B13" s="92"/>
      <c r="C13" s="90" t="s">
        <v>793</v>
      </c>
      <c r="D13" s="90"/>
      <c r="E13" s="90"/>
      <c r="F13" s="90" t="s">
        <v>1391</v>
      </c>
      <c r="G13" s="90"/>
      <c r="H13" s="90"/>
      <c r="I13" s="90" t="s">
        <v>187</v>
      </c>
      <c r="J13" s="90"/>
      <c r="K13" s="90"/>
      <c r="L13" s="88" t="s">
        <v>797</v>
      </c>
      <c r="M13" s="88"/>
      <c r="N13" s="88"/>
      <c r="O13" s="88" t="s">
        <v>798</v>
      </c>
      <c r="P13" s="88"/>
      <c r="Q13" s="88"/>
      <c r="R13" s="88" t="s">
        <v>801</v>
      </c>
      <c r="S13" s="88"/>
      <c r="T13" s="88"/>
      <c r="U13" s="88" t="s">
        <v>803</v>
      </c>
      <c r="V13" s="88"/>
      <c r="W13" s="88"/>
      <c r="X13" s="88" t="s">
        <v>804</v>
      </c>
      <c r="Y13" s="88"/>
      <c r="Z13" s="88"/>
      <c r="AA13" s="89" t="s">
        <v>806</v>
      </c>
      <c r="AB13" s="89"/>
      <c r="AC13" s="89"/>
      <c r="AD13" s="88" t="s">
        <v>807</v>
      </c>
      <c r="AE13" s="88"/>
      <c r="AF13" s="88"/>
      <c r="AG13" s="89" t="s">
        <v>812</v>
      </c>
      <c r="AH13" s="89"/>
      <c r="AI13" s="89"/>
      <c r="AJ13" s="88" t="s">
        <v>814</v>
      </c>
      <c r="AK13" s="88"/>
      <c r="AL13" s="88"/>
      <c r="AM13" s="88" t="s">
        <v>818</v>
      </c>
      <c r="AN13" s="88"/>
      <c r="AO13" s="88"/>
      <c r="AP13" s="88" t="s">
        <v>821</v>
      </c>
      <c r="AQ13" s="88"/>
      <c r="AR13" s="88"/>
      <c r="AS13" s="88" t="s">
        <v>824</v>
      </c>
      <c r="AT13" s="88"/>
      <c r="AU13" s="88"/>
      <c r="AV13" s="88" t="s">
        <v>825</v>
      </c>
      <c r="AW13" s="88"/>
      <c r="AX13" s="88"/>
      <c r="AY13" s="88" t="s">
        <v>827</v>
      </c>
      <c r="AZ13" s="88"/>
      <c r="BA13" s="88"/>
      <c r="BB13" s="88" t="s">
        <v>213</v>
      </c>
      <c r="BC13" s="88"/>
      <c r="BD13" s="88"/>
      <c r="BE13" s="88" t="s">
        <v>830</v>
      </c>
      <c r="BF13" s="88"/>
      <c r="BG13" s="88"/>
      <c r="BH13" s="88" t="s">
        <v>215</v>
      </c>
      <c r="BI13" s="88"/>
      <c r="BJ13" s="88"/>
      <c r="BK13" s="89" t="s">
        <v>832</v>
      </c>
      <c r="BL13" s="89"/>
      <c r="BM13" s="89"/>
      <c r="BN13" s="88" t="s">
        <v>835</v>
      </c>
      <c r="BO13" s="88"/>
      <c r="BP13" s="88"/>
      <c r="BQ13" s="90" t="s">
        <v>219</v>
      </c>
      <c r="BR13" s="90"/>
      <c r="BS13" s="90"/>
      <c r="BT13" s="88" t="s">
        <v>224</v>
      </c>
      <c r="BU13" s="88"/>
      <c r="BV13" s="88"/>
      <c r="BW13" s="88" t="s">
        <v>838</v>
      </c>
      <c r="BX13" s="88"/>
      <c r="BY13" s="88"/>
      <c r="BZ13" s="88" t="s">
        <v>840</v>
      </c>
      <c r="CA13" s="88"/>
      <c r="CB13" s="88"/>
      <c r="CC13" s="88" t="s">
        <v>841</v>
      </c>
      <c r="CD13" s="88"/>
      <c r="CE13" s="88"/>
      <c r="CF13" s="88" t="s">
        <v>845</v>
      </c>
      <c r="CG13" s="88"/>
      <c r="CH13" s="88"/>
      <c r="CI13" s="88" t="s">
        <v>849</v>
      </c>
      <c r="CJ13" s="88"/>
      <c r="CK13" s="88"/>
      <c r="CL13" s="88" t="s">
        <v>852</v>
      </c>
      <c r="CM13" s="88"/>
      <c r="CN13" s="88"/>
      <c r="CO13" s="88" t="s">
        <v>853</v>
      </c>
      <c r="CP13" s="88"/>
      <c r="CQ13" s="88"/>
      <c r="CR13" s="88" t="s">
        <v>854</v>
      </c>
      <c r="CS13" s="88"/>
      <c r="CT13" s="88"/>
      <c r="CU13" s="88" t="s">
        <v>855</v>
      </c>
      <c r="CV13" s="88"/>
      <c r="CW13" s="88"/>
      <c r="CX13" s="88" t="s">
        <v>856</v>
      </c>
      <c r="CY13" s="88"/>
      <c r="CZ13" s="88"/>
      <c r="DA13" s="88" t="s">
        <v>858</v>
      </c>
      <c r="DB13" s="88"/>
      <c r="DC13" s="88"/>
      <c r="DD13" s="88" t="s">
        <v>237</v>
      </c>
      <c r="DE13" s="88"/>
      <c r="DF13" s="88"/>
      <c r="DG13" s="88" t="s">
        <v>862</v>
      </c>
      <c r="DH13" s="88"/>
      <c r="DI13" s="88"/>
      <c r="DJ13" s="88" t="s">
        <v>241</v>
      </c>
      <c r="DK13" s="88"/>
      <c r="DL13" s="88"/>
      <c r="DM13" s="88" t="s">
        <v>243</v>
      </c>
      <c r="DN13" s="88"/>
      <c r="DO13" s="88"/>
    </row>
    <row r="14" spans="1:119" ht="154.5" customHeight="1">
      <c r="A14" s="91"/>
      <c r="B14" s="92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7" t="s">
        <v>805</v>
      </c>
      <c r="AA14" s="30" t="s">
        <v>200</v>
      </c>
      <c r="AB14" s="30" t="s">
        <v>201</v>
      </c>
      <c r="AC14" s="30" t="s">
        <v>204</v>
      </c>
      <c r="AD14" s="78" t="s">
        <v>810</v>
      </c>
      <c r="AE14" s="30" t="s">
        <v>808</v>
      </c>
      <c r="AF14" s="79" t="s">
        <v>809</v>
      </c>
      <c r="AG14" s="30" t="s">
        <v>485</v>
      </c>
      <c r="AH14" s="30" t="s">
        <v>813</v>
      </c>
      <c r="AI14" s="30" t="s">
        <v>199</v>
      </c>
      <c r="AJ14" s="78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7" t="s">
        <v>217</v>
      </c>
      <c r="BK14" s="30" t="s">
        <v>833</v>
      </c>
      <c r="BL14" s="30" t="s">
        <v>834</v>
      </c>
      <c r="BM14" s="30" t="s">
        <v>565</v>
      </c>
      <c r="BN14" s="78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75">
      <c r="A15" s="2">
        <v>1</v>
      </c>
      <c r="B15" s="1" t="s">
        <v>1412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13"/>
      <c r="Y15" s="13">
        <v>1</v>
      </c>
      <c r="Z15" s="13"/>
      <c r="AA15" s="13"/>
      <c r="AB15" s="13">
        <v>1</v>
      </c>
      <c r="AC15" s="17"/>
      <c r="AD15" s="17"/>
      <c r="AE15" s="17">
        <v>1</v>
      </c>
      <c r="AF15" s="13"/>
      <c r="AG15" s="13"/>
      <c r="AH15" s="13">
        <v>1</v>
      </c>
      <c r="AI15" s="13"/>
      <c r="AJ15" s="13"/>
      <c r="AK15" s="13">
        <v>1</v>
      </c>
      <c r="AL15" s="13"/>
      <c r="AM15" s="13"/>
      <c r="AN15" s="13">
        <v>1</v>
      </c>
      <c r="AO15" s="13"/>
      <c r="AP15" s="17"/>
      <c r="AQ15" s="17">
        <v>1</v>
      </c>
      <c r="AR15" s="17"/>
      <c r="AS15" s="17"/>
      <c r="AT15" s="17">
        <v>1</v>
      </c>
      <c r="AU15" s="17"/>
      <c r="AV15" s="17"/>
      <c r="AW15" s="17">
        <v>1</v>
      </c>
      <c r="AX15" s="17"/>
      <c r="AY15" s="17"/>
      <c r="AZ15" s="17">
        <v>1</v>
      </c>
      <c r="BA15" s="17"/>
      <c r="BB15" s="17"/>
      <c r="BC15" s="17">
        <v>1</v>
      </c>
      <c r="BD15" s="17"/>
      <c r="BE15" s="17"/>
      <c r="BF15" s="17">
        <v>1</v>
      </c>
      <c r="BG15" s="17"/>
      <c r="BH15" s="17"/>
      <c r="BI15" s="17">
        <v>1</v>
      </c>
      <c r="BJ15" s="17"/>
      <c r="BK15" s="17"/>
      <c r="BL15" s="17">
        <v>1</v>
      </c>
      <c r="BM15" s="17"/>
      <c r="BN15" s="17"/>
      <c r="BO15" s="17">
        <v>1</v>
      </c>
      <c r="BP15" s="17"/>
      <c r="BQ15" s="17"/>
      <c r="BR15" s="17">
        <v>1</v>
      </c>
      <c r="BS15" s="17"/>
      <c r="BT15" s="17"/>
      <c r="BU15" s="17">
        <v>1</v>
      </c>
      <c r="BV15" s="17"/>
      <c r="BW15" s="17"/>
      <c r="BX15" s="17">
        <v>1</v>
      </c>
      <c r="BY15" s="17"/>
      <c r="BZ15" s="17"/>
      <c r="CA15" s="17">
        <v>1</v>
      </c>
      <c r="CB15" s="17"/>
      <c r="CC15" s="17"/>
      <c r="CD15" s="17">
        <v>1</v>
      </c>
      <c r="CE15" s="17"/>
      <c r="CF15" s="17"/>
      <c r="CG15" s="17">
        <v>1</v>
      </c>
      <c r="CH15" s="17"/>
      <c r="CI15" s="17"/>
      <c r="CJ15" s="17">
        <v>1</v>
      </c>
      <c r="CK15" s="17"/>
      <c r="CL15" s="17"/>
      <c r="CM15" s="17">
        <v>1</v>
      </c>
      <c r="CN15" s="17"/>
      <c r="CO15" s="17"/>
      <c r="CP15" s="17">
        <v>1</v>
      </c>
      <c r="CQ15" s="17"/>
      <c r="CR15" s="17"/>
      <c r="CS15" s="17">
        <v>1</v>
      </c>
      <c r="CT15" s="17"/>
      <c r="CU15" s="17"/>
      <c r="CV15" s="17">
        <v>1</v>
      </c>
      <c r="CW15" s="17"/>
      <c r="CX15" s="17"/>
      <c r="CY15" s="17">
        <v>1</v>
      </c>
      <c r="CZ15" s="17"/>
      <c r="DA15" s="17"/>
      <c r="DB15" s="17">
        <v>1</v>
      </c>
      <c r="DC15" s="17"/>
      <c r="DD15" s="17"/>
      <c r="DE15" s="17">
        <v>1</v>
      </c>
      <c r="DF15" s="17"/>
      <c r="DG15" s="17"/>
      <c r="DH15" s="17">
        <v>1</v>
      </c>
      <c r="DI15" s="17"/>
      <c r="DJ15" s="17"/>
      <c r="DK15" s="17">
        <v>1</v>
      </c>
      <c r="DL15" s="17"/>
      <c r="DM15" s="17"/>
      <c r="DN15" s="17">
        <v>1</v>
      </c>
      <c r="DO15" s="17"/>
    </row>
    <row r="16" spans="1:119" ht="15.75">
      <c r="A16" s="2">
        <v>2</v>
      </c>
      <c r="B16" s="1" t="s">
        <v>1413</v>
      </c>
      <c r="C16" s="5">
        <v>1</v>
      </c>
      <c r="D16" s="9"/>
      <c r="E16" s="9"/>
      <c r="F16" s="5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1">
        <v>1</v>
      </c>
      <c r="Y16" s="1"/>
      <c r="Z16" s="1"/>
      <c r="AA16" s="1">
        <v>1</v>
      </c>
      <c r="AB16" s="1"/>
      <c r="AC16" s="4"/>
      <c r="AD16" s="4">
        <v>1</v>
      </c>
      <c r="AE16" s="4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</row>
    <row r="17" spans="1:119" ht="15.75">
      <c r="A17" s="2">
        <v>3</v>
      </c>
      <c r="B17" s="1" t="s">
        <v>1414</v>
      </c>
      <c r="C17" s="5">
        <v>1</v>
      </c>
      <c r="D17" s="9"/>
      <c r="E17" s="9"/>
      <c r="F17" s="5">
        <v>1</v>
      </c>
      <c r="G17" s="9"/>
      <c r="H17" s="9"/>
      <c r="I17" s="83">
        <v>1</v>
      </c>
      <c r="J17" s="9"/>
      <c r="K17" s="9"/>
      <c r="L17" s="9">
        <v>1</v>
      </c>
      <c r="M17" s="9"/>
      <c r="N17" s="9"/>
      <c r="O17" s="83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1">
        <v>1</v>
      </c>
      <c r="Y17" s="1"/>
      <c r="Z17" s="1"/>
      <c r="AA17" s="1">
        <v>1</v>
      </c>
      <c r="AB17" s="1"/>
      <c r="AC17" s="4"/>
      <c r="AD17" s="4">
        <v>1</v>
      </c>
      <c r="AE17" s="4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</row>
    <row r="18" spans="1:119" ht="15.75">
      <c r="A18" s="2">
        <v>4</v>
      </c>
      <c r="B18" s="1" t="s">
        <v>1415</v>
      </c>
      <c r="C18" s="5">
        <v>1</v>
      </c>
      <c r="D18" s="9"/>
      <c r="E18" s="9"/>
      <c r="F18" s="5">
        <v>1</v>
      </c>
      <c r="G18" s="9"/>
      <c r="H18" s="9"/>
      <c r="I18" s="83">
        <v>1</v>
      </c>
      <c r="J18" s="9"/>
      <c r="K18" s="9"/>
      <c r="L18" s="9">
        <v>1</v>
      </c>
      <c r="M18" s="9"/>
      <c r="N18" s="9"/>
      <c r="O18" s="83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1">
        <v>1</v>
      </c>
      <c r="Y18" s="1"/>
      <c r="Z18" s="1"/>
      <c r="AA18" s="1">
        <v>1</v>
      </c>
      <c r="AB18" s="1"/>
      <c r="AC18" s="4"/>
      <c r="AD18" s="4">
        <v>1</v>
      </c>
      <c r="AE18" s="4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</row>
    <row r="19" spans="1:119" ht="15.75">
      <c r="A19" s="2">
        <v>5</v>
      </c>
      <c r="B19" s="1" t="s">
        <v>1416</v>
      </c>
      <c r="C19" s="5">
        <v>1</v>
      </c>
      <c r="D19" s="9"/>
      <c r="E19" s="9"/>
      <c r="F19" s="5">
        <v>1</v>
      </c>
      <c r="G19" s="9"/>
      <c r="H19" s="9"/>
      <c r="I19" s="83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1">
        <v>1</v>
      </c>
      <c r="Y19" s="1"/>
      <c r="Z19" s="1"/>
      <c r="AA19" s="1">
        <v>1</v>
      </c>
      <c r="AB19" s="1"/>
      <c r="AC19" s="4"/>
      <c r="AD19" s="4">
        <v>1</v>
      </c>
      <c r="AE19" s="4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</row>
    <row r="20" spans="1:119" ht="15.75">
      <c r="A20" s="2">
        <v>6</v>
      </c>
      <c r="B20" s="1" t="s">
        <v>1417</v>
      </c>
      <c r="C20" s="5"/>
      <c r="D20" s="9">
        <v>1</v>
      </c>
      <c r="E20" s="9"/>
      <c r="F20" s="5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1"/>
      <c r="Y20" s="1">
        <v>1</v>
      </c>
      <c r="Z20" s="1"/>
      <c r="AA20" s="1"/>
      <c r="AB20" s="1">
        <v>1</v>
      </c>
      <c r="AC20" s="4"/>
      <c r="AD20" s="4"/>
      <c r="AE20" s="4">
        <v>1</v>
      </c>
      <c r="AF20" s="1"/>
      <c r="AG20" s="1"/>
      <c r="AH20" s="1">
        <v>1</v>
      </c>
      <c r="AI20" s="1"/>
      <c r="AJ20" s="1"/>
      <c r="AK20" s="1">
        <v>1</v>
      </c>
      <c r="AL20" s="1"/>
      <c r="AM20" s="1"/>
      <c r="AN20" s="1">
        <v>1</v>
      </c>
      <c r="AO20" s="1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</row>
    <row r="21" spans="1:119" ht="14.25" customHeight="1">
      <c r="A21" s="3">
        <v>7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>
      <c r="A22" s="84" t="s">
        <v>171</v>
      </c>
      <c r="B22" s="85"/>
      <c r="C22" s="3">
        <f>SUM(C15:C21)</f>
        <v>4</v>
      </c>
      <c r="D22" s="82">
        <f>SUM(D15:D21)</f>
        <v>2</v>
      </c>
      <c r="E22" s="82">
        <f t="shared" ref="E22:BP22" si="0">SUM(E15:E21)</f>
        <v>0</v>
      </c>
      <c r="F22" s="82">
        <f t="shared" si="0"/>
        <v>4</v>
      </c>
      <c r="G22" s="82">
        <f t="shared" si="0"/>
        <v>2</v>
      </c>
      <c r="H22" s="82">
        <f t="shared" si="0"/>
        <v>0</v>
      </c>
      <c r="I22" s="82">
        <f t="shared" si="0"/>
        <v>4</v>
      </c>
      <c r="J22" s="82">
        <f t="shared" si="0"/>
        <v>2</v>
      </c>
      <c r="K22" s="82">
        <f t="shared" si="0"/>
        <v>0</v>
      </c>
      <c r="L22" s="82">
        <f t="shared" si="0"/>
        <v>4</v>
      </c>
      <c r="M22" s="82">
        <f t="shared" si="0"/>
        <v>2</v>
      </c>
      <c r="N22" s="82">
        <f t="shared" si="0"/>
        <v>0</v>
      </c>
      <c r="O22" s="82">
        <f t="shared" si="0"/>
        <v>4</v>
      </c>
      <c r="P22" s="82">
        <f t="shared" si="0"/>
        <v>2</v>
      </c>
      <c r="Q22" s="82">
        <f t="shared" si="0"/>
        <v>0</v>
      </c>
      <c r="R22" s="82">
        <f t="shared" si="0"/>
        <v>4</v>
      </c>
      <c r="S22" s="82">
        <f t="shared" si="0"/>
        <v>2</v>
      </c>
      <c r="T22" s="82">
        <f t="shared" si="0"/>
        <v>0</v>
      </c>
      <c r="U22" s="82">
        <f t="shared" si="0"/>
        <v>4</v>
      </c>
      <c r="V22" s="82">
        <f t="shared" si="0"/>
        <v>2</v>
      </c>
      <c r="W22" s="82">
        <f t="shared" si="0"/>
        <v>0</v>
      </c>
      <c r="X22" s="82">
        <f t="shared" si="0"/>
        <v>4</v>
      </c>
      <c r="Y22" s="82">
        <f t="shared" si="0"/>
        <v>2</v>
      </c>
      <c r="Z22" s="82">
        <f t="shared" si="0"/>
        <v>0</v>
      </c>
      <c r="AA22" s="82">
        <f t="shared" si="0"/>
        <v>4</v>
      </c>
      <c r="AB22" s="82">
        <f t="shared" si="0"/>
        <v>2</v>
      </c>
      <c r="AC22" s="82">
        <f t="shared" si="0"/>
        <v>0</v>
      </c>
      <c r="AD22" s="82">
        <f t="shared" si="0"/>
        <v>4</v>
      </c>
      <c r="AE22" s="82">
        <f t="shared" si="0"/>
        <v>2</v>
      </c>
      <c r="AF22" s="82">
        <f t="shared" si="0"/>
        <v>0</v>
      </c>
      <c r="AG22" s="82">
        <f t="shared" si="0"/>
        <v>4</v>
      </c>
      <c r="AH22" s="82">
        <f t="shared" si="0"/>
        <v>2</v>
      </c>
      <c r="AI22" s="82">
        <f t="shared" si="0"/>
        <v>0</v>
      </c>
      <c r="AJ22" s="82">
        <f t="shared" si="0"/>
        <v>4</v>
      </c>
      <c r="AK22" s="82">
        <f t="shared" si="0"/>
        <v>2</v>
      </c>
      <c r="AL22" s="82">
        <f t="shared" si="0"/>
        <v>0</v>
      </c>
      <c r="AM22" s="82">
        <f t="shared" si="0"/>
        <v>4</v>
      </c>
      <c r="AN22" s="82">
        <f t="shared" si="0"/>
        <v>2</v>
      </c>
      <c r="AO22" s="82">
        <f t="shared" si="0"/>
        <v>0</v>
      </c>
      <c r="AP22" s="82">
        <f t="shared" si="0"/>
        <v>4</v>
      </c>
      <c r="AQ22" s="82">
        <f t="shared" si="0"/>
        <v>2</v>
      </c>
      <c r="AR22" s="82">
        <f t="shared" si="0"/>
        <v>0</v>
      </c>
      <c r="AS22" s="82">
        <f t="shared" si="0"/>
        <v>4</v>
      </c>
      <c r="AT22" s="82">
        <f t="shared" si="0"/>
        <v>2</v>
      </c>
      <c r="AU22" s="82">
        <f t="shared" si="0"/>
        <v>0</v>
      </c>
      <c r="AV22" s="82">
        <f t="shared" si="0"/>
        <v>4</v>
      </c>
      <c r="AW22" s="82">
        <f t="shared" si="0"/>
        <v>2</v>
      </c>
      <c r="AX22" s="82">
        <f t="shared" si="0"/>
        <v>0</v>
      </c>
      <c r="AY22" s="82">
        <f t="shared" si="0"/>
        <v>4</v>
      </c>
      <c r="AZ22" s="82">
        <f t="shared" si="0"/>
        <v>2</v>
      </c>
      <c r="BA22" s="82">
        <f t="shared" si="0"/>
        <v>0</v>
      </c>
      <c r="BB22" s="82">
        <f t="shared" si="0"/>
        <v>4</v>
      </c>
      <c r="BC22" s="82">
        <f t="shared" si="0"/>
        <v>2</v>
      </c>
      <c r="BD22" s="82">
        <f t="shared" si="0"/>
        <v>0</v>
      </c>
      <c r="BE22" s="82">
        <f t="shared" si="0"/>
        <v>4</v>
      </c>
      <c r="BF22" s="82">
        <f t="shared" si="0"/>
        <v>2</v>
      </c>
      <c r="BG22" s="82">
        <f t="shared" si="0"/>
        <v>0</v>
      </c>
      <c r="BH22" s="82">
        <f t="shared" si="0"/>
        <v>4</v>
      </c>
      <c r="BI22" s="82">
        <f t="shared" si="0"/>
        <v>2</v>
      </c>
      <c r="BJ22" s="82">
        <f t="shared" si="0"/>
        <v>0</v>
      </c>
      <c r="BK22" s="82">
        <f t="shared" si="0"/>
        <v>4</v>
      </c>
      <c r="BL22" s="82">
        <f t="shared" si="0"/>
        <v>2</v>
      </c>
      <c r="BM22" s="82">
        <f t="shared" si="0"/>
        <v>0</v>
      </c>
      <c r="BN22" s="82">
        <f t="shared" si="0"/>
        <v>4</v>
      </c>
      <c r="BO22" s="82">
        <f t="shared" si="0"/>
        <v>2</v>
      </c>
      <c r="BP22" s="82">
        <f t="shared" si="0"/>
        <v>0</v>
      </c>
      <c r="BQ22" s="82">
        <f t="shared" ref="BQ22:DO22" si="1">SUM(BQ15:BQ21)</f>
        <v>4</v>
      </c>
      <c r="BR22" s="82">
        <f t="shared" si="1"/>
        <v>2</v>
      </c>
      <c r="BS22" s="82">
        <f t="shared" si="1"/>
        <v>0</v>
      </c>
      <c r="BT22" s="82">
        <f t="shared" si="1"/>
        <v>4</v>
      </c>
      <c r="BU22" s="82">
        <f t="shared" si="1"/>
        <v>2</v>
      </c>
      <c r="BV22" s="82">
        <f t="shared" si="1"/>
        <v>0</v>
      </c>
      <c r="BW22" s="82">
        <f t="shared" si="1"/>
        <v>4</v>
      </c>
      <c r="BX22" s="82">
        <f t="shared" si="1"/>
        <v>2</v>
      </c>
      <c r="BY22" s="82">
        <f t="shared" si="1"/>
        <v>0</v>
      </c>
      <c r="BZ22" s="82">
        <f t="shared" si="1"/>
        <v>4</v>
      </c>
      <c r="CA22" s="82">
        <f t="shared" si="1"/>
        <v>2</v>
      </c>
      <c r="CB22" s="82">
        <f t="shared" si="1"/>
        <v>0</v>
      </c>
      <c r="CC22" s="82">
        <f t="shared" si="1"/>
        <v>4</v>
      </c>
      <c r="CD22" s="82">
        <f t="shared" si="1"/>
        <v>2</v>
      </c>
      <c r="CE22" s="82">
        <f t="shared" si="1"/>
        <v>0</v>
      </c>
      <c r="CF22" s="82">
        <f t="shared" si="1"/>
        <v>4</v>
      </c>
      <c r="CG22" s="82">
        <f t="shared" si="1"/>
        <v>2</v>
      </c>
      <c r="CH22" s="82">
        <f t="shared" si="1"/>
        <v>0</v>
      </c>
      <c r="CI22" s="82">
        <f t="shared" si="1"/>
        <v>4</v>
      </c>
      <c r="CJ22" s="82">
        <f t="shared" si="1"/>
        <v>2</v>
      </c>
      <c r="CK22" s="82">
        <f t="shared" si="1"/>
        <v>0</v>
      </c>
      <c r="CL22" s="82">
        <f t="shared" si="1"/>
        <v>4</v>
      </c>
      <c r="CM22" s="82">
        <f t="shared" si="1"/>
        <v>2</v>
      </c>
      <c r="CN22" s="82">
        <f t="shared" si="1"/>
        <v>0</v>
      </c>
      <c r="CO22" s="82">
        <f t="shared" si="1"/>
        <v>4</v>
      </c>
      <c r="CP22" s="82">
        <f t="shared" si="1"/>
        <v>2</v>
      </c>
      <c r="CQ22" s="82">
        <f t="shared" si="1"/>
        <v>0</v>
      </c>
      <c r="CR22" s="82">
        <f t="shared" si="1"/>
        <v>4</v>
      </c>
      <c r="CS22" s="82">
        <f t="shared" si="1"/>
        <v>2</v>
      </c>
      <c r="CT22" s="82">
        <f t="shared" si="1"/>
        <v>0</v>
      </c>
      <c r="CU22" s="82">
        <f t="shared" si="1"/>
        <v>4</v>
      </c>
      <c r="CV22" s="82">
        <f t="shared" si="1"/>
        <v>2</v>
      </c>
      <c r="CW22" s="82">
        <f t="shared" si="1"/>
        <v>0</v>
      </c>
      <c r="CX22" s="82">
        <f t="shared" si="1"/>
        <v>4</v>
      </c>
      <c r="CY22" s="82">
        <f t="shared" si="1"/>
        <v>2</v>
      </c>
      <c r="CZ22" s="82">
        <f t="shared" si="1"/>
        <v>0</v>
      </c>
      <c r="DA22" s="82">
        <f t="shared" si="1"/>
        <v>4</v>
      </c>
      <c r="DB22" s="82">
        <f t="shared" si="1"/>
        <v>2</v>
      </c>
      <c r="DC22" s="82">
        <f t="shared" si="1"/>
        <v>0</v>
      </c>
      <c r="DD22" s="82">
        <f t="shared" si="1"/>
        <v>4</v>
      </c>
      <c r="DE22" s="82">
        <f t="shared" si="1"/>
        <v>2</v>
      </c>
      <c r="DF22" s="82">
        <f t="shared" si="1"/>
        <v>0</v>
      </c>
      <c r="DG22" s="82">
        <f t="shared" si="1"/>
        <v>4</v>
      </c>
      <c r="DH22" s="82">
        <f t="shared" si="1"/>
        <v>2</v>
      </c>
      <c r="DI22" s="82">
        <f t="shared" si="1"/>
        <v>0</v>
      </c>
      <c r="DJ22" s="82">
        <f t="shared" si="1"/>
        <v>4</v>
      </c>
      <c r="DK22" s="82">
        <f t="shared" si="1"/>
        <v>2</v>
      </c>
      <c r="DL22" s="82">
        <f t="shared" si="1"/>
        <v>0</v>
      </c>
      <c r="DM22" s="82">
        <f t="shared" si="1"/>
        <v>4</v>
      </c>
      <c r="DN22" s="82">
        <f t="shared" si="1"/>
        <v>2</v>
      </c>
      <c r="DO22" s="82">
        <f t="shared" si="1"/>
        <v>0</v>
      </c>
    </row>
    <row r="23" spans="1:119" ht="39" customHeight="1">
      <c r="A23" s="86" t="s">
        <v>786</v>
      </c>
      <c r="B23" s="87"/>
      <c r="C23" s="27">
        <f>C22/6%</f>
        <v>66.666666666666671</v>
      </c>
      <c r="D23" s="27">
        <f t="shared" ref="D23:BO23" si="2">D22/6%</f>
        <v>33.333333333333336</v>
      </c>
      <c r="E23" s="27">
        <f t="shared" si="2"/>
        <v>0</v>
      </c>
      <c r="F23" s="27">
        <f t="shared" si="2"/>
        <v>66.666666666666671</v>
      </c>
      <c r="G23" s="27">
        <f t="shared" si="2"/>
        <v>33.333333333333336</v>
      </c>
      <c r="H23" s="27">
        <f t="shared" si="2"/>
        <v>0</v>
      </c>
      <c r="I23" s="27">
        <f t="shared" si="2"/>
        <v>66.666666666666671</v>
      </c>
      <c r="J23" s="27">
        <f t="shared" si="2"/>
        <v>33.333333333333336</v>
      </c>
      <c r="K23" s="27">
        <f t="shared" si="2"/>
        <v>0</v>
      </c>
      <c r="L23" s="27">
        <f t="shared" si="2"/>
        <v>66.666666666666671</v>
      </c>
      <c r="M23" s="27">
        <f t="shared" si="2"/>
        <v>33.333333333333336</v>
      </c>
      <c r="N23" s="27">
        <f t="shared" si="2"/>
        <v>0</v>
      </c>
      <c r="O23" s="27">
        <f t="shared" si="2"/>
        <v>66.666666666666671</v>
      </c>
      <c r="P23" s="27">
        <f t="shared" si="2"/>
        <v>33.333333333333336</v>
      </c>
      <c r="Q23" s="27">
        <f t="shared" si="2"/>
        <v>0</v>
      </c>
      <c r="R23" s="27">
        <f t="shared" si="2"/>
        <v>66.666666666666671</v>
      </c>
      <c r="S23" s="27">
        <f t="shared" si="2"/>
        <v>33.333333333333336</v>
      </c>
      <c r="T23" s="27">
        <f t="shared" si="2"/>
        <v>0</v>
      </c>
      <c r="U23" s="27">
        <f t="shared" si="2"/>
        <v>66.666666666666671</v>
      </c>
      <c r="V23" s="27">
        <f t="shared" si="2"/>
        <v>33.333333333333336</v>
      </c>
      <c r="W23" s="27">
        <f t="shared" si="2"/>
        <v>0</v>
      </c>
      <c r="X23" s="27">
        <f t="shared" si="2"/>
        <v>66.666666666666671</v>
      </c>
      <c r="Y23" s="27">
        <f t="shared" si="2"/>
        <v>33.333333333333336</v>
      </c>
      <c r="Z23" s="27">
        <f t="shared" si="2"/>
        <v>0</v>
      </c>
      <c r="AA23" s="27">
        <f t="shared" si="2"/>
        <v>66.666666666666671</v>
      </c>
      <c r="AB23" s="27">
        <f t="shared" si="2"/>
        <v>33.333333333333336</v>
      </c>
      <c r="AC23" s="27">
        <f t="shared" si="2"/>
        <v>0</v>
      </c>
      <c r="AD23" s="27">
        <f t="shared" si="2"/>
        <v>66.666666666666671</v>
      </c>
      <c r="AE23" s="27">
        <f t="shared" si="2"/>
        <v>33.333333333333336</v>
      </c>
      <c r="AF23" s="27">
        <f t="shared" si="2"/>
        <v>0</v>
      </c>
      <c r="AG23" s="27">
        <f t="shared" si="2"/>
        <v>66.666666666666671</v>
      </c>
      <c r="AH23" s="27">
        <f t="shared" si="2"/>
        <v>33.333333333333336</v>
      </c>
      <c r="AI23" s="27">
        <f t="shared" si="2"/>
        <v>0</v>
      </c>
      <c r="AJ23" s="27">
        <f t="shared" si="2"/>
        <v>66.666666666666671</v>
      </c>
      <c r="AK23" s="27">
        <f t="shared" si="2"/>
        <v>33.333333333333336</v>
      </c>
      <c r="AL23" s="27">
        <f t="shared" si="2"/>
        <v>0</v>
      </c>
      <c r="AM23" s="27">
        <f t="shared" si="2"/>
        <v>66.666666666666671</v>
      </c>
      <c r="AN23" s="27">
        <f t="shared" si="2"/>
        <v>33.333333333333336</v>
      </c>
      <c r="AO23" s="27">
        <f t="shared" si="2"/>
        <v>0</v>
      </c>
      <c r="AP23" s="27">
        <f t="shared" si="2"/>
        <v>66.666666666666671</v>
      </c>
      <c r="AQ23" s="27">
        <f t="shared" si="2"/>
        <v>33.333333333333336</v>
      </c>
      <c r="AR23" s="27">
        <f t="shared" si="2"/>
        <v>0</v>
      </c>
      <c r="AS23" s="27">
        <f t="shared" si="2"/>
        <v>66.666666666666671</v>
      </c>
      <c r="AT23" s="27">
        <f t="shared" si="2"/>
        <v>33.333333333333336</v>
      </c>
      <c r="AU23" s="27">
        <f t="shared" si="2"/>
        <v>0</v>
      </c>
      <c r="AV23" s="27">
        <f t="shared" si="2"/>
        <v>66.666666666666671</v>
      </c>
      <c r="AW23" s="27">
        <f t="shared" si="2"/>
        <v>33.333333333333336</v>
      </c>
      <c r="AX23" s="27">
        <f t="shared" si="2"/>
        <v>0</v>
      </c>
      <c r="AY23" s="27">
        <f t="shared" si="2"/>
        <v>66.666666666666671</v>
      </c>
      <c r="AZ23" s="27">
        <f t="shared" si="2"/>
        <v>33.333333333333336</v>
      </c>
      <c r="BA23" s="27">
        <f t="shared" si="2"/>
        <v>0</v>
      </c>
      <c r="BB23" s="27">
        <f t="shared" si="2"/>
        <v>66.666666666666671</v>
      </c>
      <c r="BC23" s="27">
        <f t="shared" si="2"/>
        <v>33.333333333333336</v>
      </c>
      <c r="BD23" s="27">
        <f t="shared" si="2"/>
        <v>0</v>
      </c>
      <c r="BE23" s="27">
        <f t="shared" si="2"/>
        <v>66.666666666666671</v>
      </c>
      <c r="BF23" s="27">
        <f t="shared" si="2"/>
        <v>33.333333333333336</v>
      </c>
      <c r="BG23" s="27">
        <f t="shared" si="2"/>
        <v>0</v>
      </c>
      <c r="BH23" s="27">
        <f t="shared" si="2"/>
        <v>66.666666666666671</v>
      </c>
      <c r="BI23" s="27">
        <f t="shared" si="2"/>
        <v>33.333333333333336</v>
      </c>
      <c r="BJ23" s="27">
        <f t="shared" si="2"/>
        <v>0</v>
      </c>
      <c r="BK23" s="27">
        <f t="shared" si="2"/>
        <v>66.666666666666671</v>
      </c>
      <c r="BL23" s="27">
        <f t="shared" si="2"/>
        <v>33.333333333333336</v>
      </c>
      <c r="BM23" s="27">
        <f t="shared" si="2"/>
        <v>0</v>
      </c>
      <c r="BN23" s="27">
        <f t="shared" si="2"/>
        <v>66.666666666666671</v>
      </c>
      <c r="BO23" s="27">
        <f t="shared" si="2"/>
        <v>33.333333333333336</v>
      </c>
      <c r="BP23" s="27">
        <f t="shared" ref="BP23:DO23" si="3">BP22/6%</f>
        <v>0</v>
      </c>
      <c r="BQ23" s="27">
        <f t="shared" si="3"/>
        <v>66.666666666666671</v>
      </c>
      <c r="BR23" s="27">
        <f t="shared" si="3"/>
        <v>33.333333333333336</v>
      </c>
      <c r="BS23" s="27">
        <f t="shared" si="3"/>
        <v>0</v>
      </c>
      <c r="BT23" s="27">
        <f t="shared" si="3"/>
        <v>66.666666666666671</v>
      </c>
      <c r="BU23" s="27">
        <f t="shared" si="3"/>
        <v>33.333333333333336</v>
      </c>
      <c r="BV23" s="27">
        <f t="shared" si="3"/>
        <v>0</v>
      </c>
      <c r="BW23" s="27">
        <f t="shared" si="3"/>
        <v>66.666666666666671</v>
      </c>
      <c r="BX23" s="27">
        <f t="shared" si="3"/>
        <v>33.333333333333336</v>
      </c>
      <c r="BY23" s="27">
        <f t="shared" si="3"/>
        <v>0</v>
      </c>
      <c r="BZ23" s="27">
        <f t="shared" si="3"/>
        <v>66.666666666666671</v>
      </c>
      <c r="CA23" s="27">
        <f t="shared" si="3"/>
        <v>33.333333333333336</v>
      </c>
      <c r="CB23" s="27">
        <f t="shared" si="3"/>
        <v>0</v>
      </c>
      <c r="CC23" s="27">
        <f t="shared" si="3"/>
        <v>66.666666666666671</v>
      </c>
      <c r="CD23" s="27">
        <f t="shared" si="3"/>
        <v>33.333333333333336</v>
      </c>
      <c r="CE23" s="27">
        <f t="shared" si="3"/>
        <v>0</v>
      </c>
      <c r="CF23" s="27">
        <f t="shared" si="3"/>
        <v>66.666666666666671</v>
      </c>
      <c r="CG23" s="27">
        <f t="shared" si="3"/>
        <v>33.333333333333336</v>
      </c>
      <c r="CH23" s="27">
        <f t="shared" si="3"/>
        <v>0</v>
      </c>
      <c r="CI23" s="27">
        <f t="shared" si="3"/>
        <v>66.666666666666671</v>
      </c>
      <c r="CJ23" s="27">
        <f t="shared" si="3"/>
        <v>33.333333333333336</v>
      </c>
      <c r="CK23" s="27">
        <f t="shared" si="3"/>
        <v>0</v>
      </c>
      <c r="CL23" s="27">
        <f t="shared" si="3"/>
        <v>66.666666666666671</v>
      </c>
      <c r="CM23" s="27">
        <f t="shared" si="3"/>
        <v>33.333333333333336</v>
      </c>
      <c r="CN23" s="27">
        <f t="shared" si="3"/>
        <v>0</v>
      </c>
      <c r="CO23" s="27">
        <f t="shared" si="3"/>
        <v>66.666666666666671</v>
      </c>
      <c r="CP23" s="27">
        <f t="shared" si="3"/>
        <v>33.333333333333336</v>
      </c>
      <c r="CQ23" s="27">
        <f t="shared" si="3"/>
        <v>0</v>
      </c>
      <c r="CR23" s="27">
        <f t="shared" si="3"/>
        <v>66.666666666666671</v>
      </c>
      <c r="CS23" s="27">
        <f t="shared" si="3"/>
        <v>33.333333333333336</v>
      </c>
      <c r="CT23" s="27">
        <f t="shared" si="3"/>
        <v>0</v>
      </c>
      <c r="CU23" s="27">
        <f t="shared" si="3"/>
        <v>66.666666666666671</v>
      </c>
      <c r="CV23" s="27">
        <f t="shared" si="3"/>
        <v>33.333333333333336</v>
      </c>
      <c r="CW23" s="27">
        <f t="shared" si="3"/>
        <v>0</v>
      </c>
      <c r="CX23" s="27">
        <f t="shared" si="3"/>
        <v>66.666666666666671</v>
      </c>
      <c r="CY23" s="27">
        <f t="shared" si="3"/>
        <v>33.333333333333336</v>
      </c>
      <c r="CZ23" s="27">
        <f t="shared" si="3"/>
        <v>0</v>
      </c>
      <c r="DA23" s="27">
        <f t="shared" si="3"/>
        <v>66.666666666666671</v>
      </c>
      <c r="DB23" s="27">
        <f t="shared" si="3"/>
        <v>33.333333333333336</v>
      </c>
      <c r="DC23" s="27">
        <f t="shared" si="3"/>
        <v>0</v>
      </c>
      <c r="DD23" s="27">
        <f t="shared" si="3"/>
        <v>66.666666666666671</v>
      </c>
      <c r="DE23" s="27">
        <f t="shared" si="3"/>
        <v>33.333333333333336</v>
      </c>
      <c r="DF23" s="27">
        <f t="shared" si="3"/>
        <v>0</v>
      </c>
      <c r="DG23" s="27">
        <f t="shared" si="3"/>
        <v>66.666666666666671</v>
      </c>
      <c r="DH23" s="27">
        <f t="shared" si="3"/>
        <v>33.333333333333336</v>
      </c>
      <c r="DI23" s="27">
        <f t="shared" si="3"/>
        <v>0</v>
      </c>
      <c r="DJ23" s="27">
        <f t="shared" si="3"/>
        <v>66.666666666666671</v>
      </c>
      <c r="DK23" s="27">
        <f t="shared" si="3"/>
        <v>33.333333333333336</v>
      </c>
      <c r="DL23" s="27">
        <f t="shared" si="3"/>
        <v>0</v>
      </c>
      <c r="DM23" s="27">
        <f t="shared" si="3"/>
        <v>66.666666666666671</v>
      </c>
      <c r="DN23" s="27">
        <f t="shared" si="3"/>
        <v>33.333333333333336</v>
      </c>
      <c r="DO23" s="27">
        <f t="shared" si="3"/>
        <v>0</v>
      </c>
    </row>
    <row r="24" spans="1:119">
      <c r="B24" s="11"/>
      <c r="C24" s="12"/>
    </row>
    <row r="25" spans="1:119">
      <c r="B25" s="107" t="s">
        <v>1393</v>
      </c>
      <c r="C25" s="108"/>
      <c r="D25" s="108"/>
      <c r="E25" s="109"/>
      <c r="F25" s="45"/>
      <c r="G25" s="45"/>
    </row>
    <row r="26" spans="1:119">
      <c r="B26" s="17" t="s">
        <v>755</v>
      </c>
      <c r="C26" s="17" t="s">
        <v>763</v>
      </c>
      <c r="D26" s="43">
        <f>E26/100*6</f>
        <v>4</v>
      </c>
      <c r="E26" s="43">
        <f>(C23+F23+I23+L23+O23+R23+U23)/7</f>
        <v>66.666666666666671</v>
      </c>
    </row>
    <row r="27" spans="1:119">
      <c r="B27" s="4" t="s">
        <v>757</v>
      </c>
      <c r="C27" s="4" t="s">
        <v>763</v>
      </c>
      <c r="D27" s="43">
        <f t="shared" ref="D27:D28" si="4">E27/100*6</f>
        <v>2</v>
      </c>
      <c r="E27" s="35">
        <f>(D23+G23+J23+M23+P23+S23+V23)/7</f>
        <v>33.333333333333336</v>
      </c>
    </row>
    <row r="28" spans="1:119">
      <c r="B28" s="4" t="s">
        <v>758</v>
      </c>
      <c r="C28" s="4" t="s">
        <v>763</v>
      </c>
      <c r="D28" s="43">
        <f t="shared" si="4"/>
        <v>0</v>
      </c>
      <c r="E28" s="35">
        <f>(E23+H23+K23+N23+Q23+T23+W23)/7</f>
        <v>0</v>
      </c>
    </row>
    <row r="29" spans="1:119">
      <c r="B29" s="4"/>
      <c r="C29" s="4"/>
      <c r="D29" s="34">
        <f>SUM(D26:D28)</f>
        <v>6</v>
      </c>
      <c r="E29" s="34">
        <f>SUM(E26:E28)</f>
        <v>100</v>
      </c>
    </row>
    <row r="30" spans="1:119" ht="30.75" customHeight="1">
      <c r="B30" s="4"/>
      <c r="C30" s="4"/>
      <c r="D30" s="110" t="s">
        <v>322</v>
      </c>
      <c r="E30" s="110"/>
      <c r="F30" s="111" t="s">
        <v>1392</v>
      </c>
      <c r="G30" s="111"/>
    </row>
    <row r="31" spans="1:119">
      <c r="B31" s="4" t="s">
        <v>755</v>
      </c>
      <c r="C31" s="4" t="s">
        <v>764</v>
      </c>
      <c r="D31" s="35">
        <f>E31/100*6</f>
        <v>4</v>
      </c>
      <c r="E31" s="35">
        <f>(X23+AA23+AD23+AG23+AJ23+AM23+AP23)/7</f>
        <v>66.666666666666671</v>
      </c>
      <c r="F31" s="35">
        <f>G31/100*6</f>
        <v>4</v>
      </c>
      <c r="G31" s="35">
        <f>(AS23+AV23+AY23+BB23+BE23)/5</f>
        <v>66.666666666666671</v>
      </c>
    </row>
    <row r="32" spans="1:119">
      <c r="B32" s="4" t="s">
        <v>757</v>
      </c>
      <c r="C32" s="4" t="s">
        <v>764</v>
      </c>
      <c r="D32" s="35">
        <f t="shared" ref="D32:D33" si="5">E32/100*6</f>
        <v>2</v>
      </c>
      <c r="E32" s="35">
        <f>(Y23+AB23+AE23+AH23+AK23+AN23+AQ23)/7</f>
        <v>33.333333333333336</v>
      </c>
      <c r="F32" s="35">
        <f t="shared" ref="F32:F33" si="6">G32/100*6</f>
        <v>2</v>
      </c>
      <c r="G32" s="35">
        <f>(AT23+AW23+AZ23+BC23+BF23)/5</f>
        <v>33.333333333333336</v>
      </c>
    </row>
    <row r="33" spans="2:7">
      <c r="B33" s="4" t="s">
        <v>758</v>
      </c>
      <c r="C33" s="4" t="s">
        <v>764</v>
      </c>
      <c r="D33" s="35">
        <f t="shared" si="5"/>
        <v>0</v>
      </c>
      <c r="E33" s="35">
        <f>(Z23+AC23+AF23+AI23+AL23+AO23+AR23)/7</f>
        <v>0</v>
      </c>
      <c r="F33" s="35">
        <f t="shared" si="6"/>
        <v>0</v>
      </c>
      <c r="G33" s="35">
        <f>(AU23+AX23+BA23+BD23+BG23)/5</f>
        <v>0</v>
      </c>
    </row>
    <row r="34" spans="2:7">
      <c r="B34" s="4"/>
      <c r="C34" s="4"/>
      <c r="D34" s="34">
        <f>SUM(D31:D33)</f>
        <v>6</v>
      </c>
      <c r="E34" s="34">
        <f>SUM(E31:E33)</f>
        <v>100</v>
      </c>
      <c r="F34" s="34">
        <f>SUM(F31:F33)</f>
        <v>6</v>
      </c>
      <c r="G34" s="34">
        <f>SUM(G31:G33)</f>
        <v>100</v>
      </c>
    </row>
    <row r="35" spans="2:7">
      <c r="B35" s="4" t="s">
        <v>755</v>
      </c>
      <c r="C35" s="4" t="s">
        <v>765</v>
      </c>
      <c r="D35" s="3">
        <f>E35/100*6</f>
        <v>4</v>
      </c>
      <c r="E35" s="35">
        <f>(BH23+BK23+BN23+BQ23+BT23)/5</f>
        <v>66.666666666666671</v>
      </c>
    </row>
    <row r="36" spans="2:7">
      <c r="B36" s="4" t="s">
        <v>757</v>
      </c>
      <c r="C36" s="4" t="s">
        <v>765</v>
      </c>
      <c r="D36" s="82">
        <f t="shared" ref="D36:D37" si="7">E36/100*6</f>
        <v>2</v>
      </c>
      <c r="E36" s="35">
        <f>(BI23+BL23+BO23+BR23+BU23)/5</f>
        <v>33.333333333333336</v>
      </c>
    </row>
    <row r="37" spans="2:7">
      <c r="B37" s="4" t="s">
        <v>758</v>
      </c>
      <c r="C37" s="4" t="s">
        <v>765</v>
      </c>
      <c r="D37" s="82">
        <f t="shared" si="7"/>
        <v>0</v>
      </c>
      <c r="E37" s="35">
        <f>(BJ23+BM23+BP23+BS23+BV23)/5</f>
        <v>0</v>
      </c>
    </row>
    <row r="38" spans="2:7">
      <c r="B38" s="4"/>
      <c r="C38" s="4"/>
      <c r="D38" s="33">
        <f>SUM(D35:D37)</f>
        <v>6</v>
      </c>
      <c r="E38" s="34">
        <f>SUM(E35:E37)</f>
        <v>100</v>
      </c>
    </row>
    <row r="39" spans="2:7">
      <c r="B39" s="4"/>
      <c r="C39" s="4"/>
      <c r="D39" s="112" t="s">
        <v>325</v>
      </c>
      <c r="E39" s="113"/>
      <c r="F39" s="114" t="s">
        <v>43</v>
      </c>
      <c r="G39" s="115"/>
    </row>
    <row r="40" spans="2:7">
      <c r="B40" s="4" t="s">
        <v>755</v>
      </c>
      <c r="C40" s="4" t="s">
        <v>766</v>
      </c>
      <c r="D40" s="3">
        <f>E40/100*6</f>
        <v>4</v>
      </c>
      <c r="E40" s="35">
        <f>(BW23+BZ23+CC23+CF23)/4</f>
        <v>66.666666666666671</v>
      </c>
      <c r="F40" s="3">
        <f>G40/100*6</f>
        <v>4</v>
      </c>
      <c r="G40" s="35">
        <f>(CI23+CL23+CO23+CR23+CU23+CX23)/6</f>
        <v>66.666666666666671</v>
      </c>
    </row>
    <row r="41" spans="2:7">
      <c r="B41" s="4" t="s">
        <v>757</v>
      </c>
      <c r="C41" s="4" t="s">
        <v>766</v>
      </c>
      <c r="D41" s="82">
        <f t="shared" ref="D41:D42" si="8">E41/100*6</f>
        <v>2</v>
      </c>
      <c r="E41" s="35">
        <f>(BX23+CA23+CD23+CG23)/4</f>
        <v>33.333333333333336</v>
      </c>
      <c r="F41" s="35">
        <f>G41/100*6</f>
        <v>2</v>
      </c>
      <c r="G41" s="35">
        <f>(CJ23+CM23+CP23+CS23+CV23+CY23)/6</f>
        <v>33.333333333333336</v>
      </c>
    </row>
    <row r="42" spans="2:7">
      <c r="B42" s="4" t="s">
        <v>758</v>
      </c>
      <c r="C42" s="4" t="s">
        <v>766</v>
      </c>
      <c r="D42" s="82">
        <f t="shared" si="8"/>
        <v>0</v>
      </c>
      <c r="E42" s="35">
        <f>(BY23+CB23+CE23+CH23)/4</f>
        <v>0</v>
      </c>
      <c r="F42" s="3">
        <f>G42/100*6</f>
        <v>0</v>
      </c>
      <c r="G42" s="35">
        <f>(CK23+CN23+CQ23+CT23+CW23+CZ23)/6</f>
        <v>0</v>
      </c>
    </row>
    <row r="43" spans="2:7">
      <c r="B43" s="4"/>
      <c r="C43" s="4"/>
      <c r="D43" s="33">
        <f>SUM(D40:D42)</f>
        <v>6</v>
      </c>
      <c r="E43" s="33">
        <f>SUM(E40:E42)</f>
        <v>100</v>
      </c>
      <c r="F43" s="34">
        <f>SUM(F40:F42)</f>
        <v>6</v>
      </c>
      <c r="G43" s="33">
        <f>SUM(G40:G42)</f>
        <v>100</v>
      </c>
    </row>
    <row r="44" spans="2:7">
      <c r="B44" s="4" t="s">
        <v>755</v>
      </c>
      <c r="C44" s="4" t="s">
        <v>767</v>
      </c>
      <c r="D44" s="3">
        <f>E44/100*6</f>
        <v>4</v>
      </c>
      <c r="E44" s="35">
        <f>(DA23+DD23+DG23+DJ23+DM23)/5</f>
        <v>66.666666666666671</v>
      </c>
    </row>
    <row r="45" spans="2:7">
      <c r="B45" s="4" t="s">
        <v>757</v>
      </c>
      <c r="C45" s="4" t="s">
        <v>767</v>
      </c>
      <c r="D45" s="82">
        <f t="shared" ref="D45:D46" si="9">E45/100*6</f>
        <v>2</v>
      </c>
      <c r="E45" s="35">
        <f>(DB23+DE23+DH23+DK23+DN23)/5</f>
        <v>33.333333333333336</v>
      </c>
    </row>
    <row r="46" spans="2:7">
      <c r="B46" s="4" t="s">
        <v>758</v>
      </c>
      <c r="C46" s="4" t="s">
        <v>767</v>
      </c>
      <c r="D46" s="82">
        <f t="shared" si="9"/>
        <v>0</v>
      </c>
      <c r="E46" s="35">
        <f>(DC23+DF23+DI23+DL23+DO23)/5</f>
        <v>0</v>
      </c>
    </row>
    <row r="47" spans="2:7">
      <c r="B47" s="4"/>
      <c r="C47" s="4"/>
      <c r="D47" s="33">
        <f>SUM(D44:D46)</f>
        <v>6</v>
      </c>
      <c r="E47" s="33">
        <f>SUM(E44:E46)</f>
        <v>100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25:E25"/>
    <mergeCell ref="D30:E30"/>
    <mergeCell ref="F30:G30"/>
    <mergeCell ref="D39:E39"/>
    <mergeCell ref="F39:G39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22:B22"/>
    <mergeCell ref="A23:B23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  <ignoredErrors>
    <ignoredError sqref="E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R45"/>
  <sheetViews>
    <sheetView topLeftCell="A20" workbookViewId="0">
      <selection activeCell="B14" sqref="B14:B19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1" t="s">
        <v>1403</v>
      </c>
      <c r="DQ2" s="131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91" t="s">
        <v>0</v>
      </c>
      <c r="B4" s="91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18" t="s">
        <v>321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02" t="s">
        <v>871</v>
      </c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47" t="s">
        <v>329</v>
      </c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9"/>
      <c r="DG4" s="146" t="s">
        <v>333</v>
      </c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</row>
    <row r="5" spans="1:122" ht="15.75" customHeight="1">
      <c r="A5" s="91"/>
      <c r="B5" s="91"/>
      <c r="C5" s="97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142" t="s">
        <v>322</v>
      </c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0" t="s">
        <v>323</v>
      </c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03" t="s">
        <v>32</v>
      </c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5"/>
      <c r="AY5" s="103" t="s">
        <v>330</v>
      </c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5"/>
      <c r="BK5" s="141" t="s">
        <v>325</v>
      </c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 t="s">
        <v>331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28" t="s">
        <v>332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30"/>
      <c r="CU5" s="123" t="s">
        <v>43</v>
      </c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50"/>
      <c r="DG5" s="140" t="s">
        <v>327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</row>
    <row r="6" spans="1:122" ht="0.75" customHeight="1">
      <c r="A6" s="91"/>
      <c r="B6" s="91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91"/>
      <c r="B7" s="91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91"/>
      <c r="B8" s="91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91"/>
      <c r="B9" s="91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91"/>
      <c r="B10" s="91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91"/>
      <c r="B11" s="91"/>
      <c r="C11" s="93" t="s">
        <v>45</v>
      </c>
      <c r="D11" s="94" t="s">
        <v>2</v>
      </c>
      <c r="E11" s="94" t="s">
        <v>3</v>
      </c>
      <c r="F11" s="94" t="s">
        <v>46</v>
      </c>
      <c r="G11" s="94" t="s">
        <v>8</v>
      </c>
      <c r="H11" s="94" t="s">
        <v>1</v>
      </c>
      <c r="I11" s="96" t="s">
        <v>47</v>
      </c>
      <c r="J11" s="97"/>
      <c r="K11" s="97"/>
      <c r="L11" s="96" t="s">
        <v>48</v>
      </c>
      <c r="M11" s="97"/>
      <c r="N11" s="97"/>
      <c r="O11" s="142" t="s">
        <v>54</v>
      </c>
      <c r="P11" s="142"/>
      <c r="Q11" s="142"/>
      <c r="R11" s="142" t="s">
        <v>2</v>
      </c>
      <c r="S11" s="142"/>
      <c r="T11" s="142"/>
      <c r="U11" s="142" t="s">
        <v>55</v>
      </c>
      <c r="V11" s="142"/>
      <c r="W11" s="142"/>
      <c r="X11" s="142" t="s">
        <v>9</v>
      </c>
      <c r="Y11" s="142"/>
      <c r="Z11" s="142"/>
      <c r="AA11" s="142" t="s">
        <v>4</v>
      </c>
      <c r="AB11" s="142"/>
      <c r="AC11" s="142"/>
      <c r="AD11" s="140" t="s">
        <v>5</v>
      </c>
      <c r="AE11" s="140"/>
      <c r="AF11" s="140"/>
      <c r="AG11" s="142" t="s">
        <v>12</v>
      </c>
      <c r="AH11" s="142"/>
      <c r="AI11" s="142"/>
      <c r="AJ11" s="142" t="s">
        <v>6</v>
      </c>
      <c r="AK11" s="142"/>
      <c r="AL11" s="142"/>
      <c r="AM11" s="140" t="s">
        <v>334</v>
      </c>
      <c r="AN11" s="140"/>
      <c r="AO11" s="140"/>
      <c r="AP11" s="140" t="s">
        <v>335</v>
      </c>
      <c r="AQ11" s="140"/>
      <c r="AR11" s="140"/>
      <c r="AS11" s="140" t="s">
        <v>336</v>
      </c>
      <c r="AT11" s="140"/>
      <c r="AU11" s="140"/>
      <c r="AV11" s="140" t="s">
        <v>337</v>
      </c>
      <c r="AW11" s="140"/>
      <c r="AX11" s="140"/>
      <c r="AY11" s="140" t="s">
        <v>49</v>
      </c>
      <c r="AZ11" s="140"/>
      <c r="BA11" s="140"/>
      <c r="BB11" s="140" t="s">
        <v>50</v>
      </c>
      <c r="BC11" s="140"/>
      <c r="BD11" s="140"/>
      <c r="BE11" s="140" t="s">
        <v>51</v>
      </c>
      <c r="BF11" s="140"/>
      <c r="BG11" s="140"/>
      <c r="BH11" s="140" t="s">
        <v>52</v>
      </c>
      <c r="BI11" s="140"/>
      <c r="BJ11" s="140"/>
      <c r="BK11" s="140" t="s">
        <v>53</v>
      </c>
      <c r="BL11" s="140"/>
      <c r="BM11" s="140"/>
      <c r="BN11" s="140" t="s">
        <v>56</v>
      </c>
      <c r="BO11" s="140"/>
      <c r="BP11" s="140"/>
      <c r="BQ11" s="140" t="s">
        <v>57</v>
      </c>
      <c r="BR11" s="140"/>
      <c r="BS11" s="140"/>
      <c r="BT11" s="140" t="s">
        <v>58</v>
      </c>
      <c r="BU11" s="140"/>
      <c r="BV11" s="140"/>
      <c r="BW11" s="140" t="s">
        <v>59</v>
      </c>
      <c r="BX11" s="140"/>
      <c r="BY11" s="140"/>
      <c r="BZ11" s="140" t="s">
        <v>338</v>
      </c>
      <c r="CA11" s="140"/>
      <c r="CB11" s="140"/>
      <c r="CC11" s="140" t="s">
        <v>339</v>
      </c>
      <c r="CD11" s="140"/>
      <c r="CE11" s="140"/>
      <c r="CF11" s="140" t="s">
        <v>340</v>
      </c>
      <c r="CG11" s="140"/>
      <c r="CH11" s="140"/>
      <c r="CI11" s="140" t="s">
        <v>341</v>
      </c>
      <c r="CJ11" s="140"/>
      <c r="CK11" s="140"/>
      <c r="CL11" s="140" t="s">
        <v>342</v>
      </c>
      <c r="CM11" s="140"/>
      <c r="CN11" s="140"/>
      <c r="CO11" s="140" t="s">
        <v>343</v>
      </c>
      <c r="CP11" s="140"/>
      <c r="CQ11" s="140"/>
      <c r="CR11" s="140" t="s">
        <v>344</v>
      </c>
      <c r="CS11" s="140"/>
      <c r="CT11" s="140"/>
      <c r="CU11" s="140" t="s">
        <v>345</v>
      </c>
      <c r="CV11" s="140"/>
      <c r="CW11" s="140"/>
      <c r="CX11" s="140" t="s">
        <v>346</v>
      </c>
      <c r="CY11" s="140"/>
      <c r="CZ11" s="140"/>
      <c r="DA11" s="140" t="s">
        <v>347</v>
      </c>
      <c r="DB11" s="140"/>
      <c r="DC11" s="140"/>
      <c r="DD11" s="140" t="s">
        <v>348</v>
      </c>
      <c r="DE11" s="140"/>
      <c r="DF11" s="140"/>
      <c r="DG11" s="140" t="s">
        <v>349</v>
      </c>
      <c r="DH11" s="140"/>
      <c r="DI11" s="140"/>
      <c r="DJ11" s="140" t="s">
        <v>350</v>
      </c>
      <c r="DK11" s="140"/>
      <c r="DL11" s="140"/>
      <c r="DM11" s="140" t="s">
        <v>351</v>
      </c>
      <c r="DN11" s="140"/>
      <c r="DO11" s="140"/>
      <c r="DP11" s="140" t="s">
        <v>352</v>
      </c>
      <c r="DQ11" s="140"/>
      <c r="DR11" s="140"/>
    </row>
    <row r="12" spans="1:122" ht="51" customHeight="1">
      <c r="A12" s="91"/>
      <c r="B12" s="92"/>
      <c r="C12" s="88" t="s">
        <v>872</v>
      </c>
      <c r="D12" s="88"/>
      <c r="E12" s="88"/>
      <c r="F12" s="88" t="s">
        <v>876</v>
      </c>
      <c r="G12" s="88"/>
      <c r="H12" s="88"/>
      <c r="I12" s="88" t="s">
        <v>249</v>
      </c>
      <c r="J12" s="88"/>
      <c r="K12" s="88"/>
      <c r="L12" s="88" t="s">
        <v>251</v>
      </c>
      <c r="M12" s="88"/>
      <c r="N12" s="88"/>
      <c r="O12" s="88" t="s">
        <v>880</v>
      </c>
      <c r="P12" s="88"/>
      <c r="Q12" s="88"/>
      <c r="R12" s="88" t="s">
        <v>881</v>
      </c>
      <c r="S12" s="88"/>
      <c r="T12" s="88"/>
      <c r="U12" s="88" t="s">
        <v>883</v>
      </c>
      <c r="V12" s="88"/>
      <c r="W12" s="88"/>
      <c r="X12" s="88" t="s">
        <v>886</v>
      </c>
      <c r="Y12" s="88"/>
      <c r="Z12" s="88"/>
      <c r="AA12" s="88" t="s">
        <v>889</v>
      </c>
      <c r="AB12" s="88"/>
      <c r="AC12" s="88"/>
      <c r="AD12" s="88" t="s">
        <v>264</v>
      </c>
      <c r="AE12" s="88"/>
      <c r="AF12" s="88"/>
      <c r="AG12" s="88" t="s">
        <v>892</v>
      </c>
      <c r="AH12" s="88"/>
      <c r="AI12" s="88"/>
      <c r="AJ12" s="88" t="s">
        <v>894</v>
      </c>
      <c r="AK12" s="88"/>
      <c r="AL12" s="88"/>
      <c r="AM12" s="88" t="s">
        <v>895</v>
      </c>
      <c r="AN12" s="88"/>
      <c r="AO12" s="88"/>
      <c r="AP12" s="90" t="s">
        <v>436</v>
      </c>
      <c r="AQ12" s="90"/>
      <c r="AR12" s="90"/>
      <c r="AS12" s="90" t="s">
        <v>899</v>
      </c>
      <c r="AT12" s="90"/>
      <c r="AU12" s="90"/>
      <c r="AV12" s="90" t="s">
        <v>903</v>
      </c>
      <c r="AW12" s="90"/>
      <c r="AX12" s="90"/>
      <c r="AY12" s="90" t="s">
        <v>905</v>
      </c>
      <c r="AZ12" s="90"/>
      <c r="BA12" s="90"/>
      <c r="BB12" s="90" t="s">
        <v>908</v>
      </c>
      <c r="BC12" s="90"/>
      <c r="BD12" s="90"/>
      <c r="BE12" s="90" t="s">
        <v>909</v>
      </c>
      <c r="BF12" s="90"/>
      <c r="BG12" s="90"/>
      <c r="BH12" s="90" t="s">
        <v>910</v>
      </c>
      <c r="BI12" s="90"/>
      <c r="BJ12" s="90"/>
      <c r="BK12" s="90" t="s">
        <v>911</v>
      </c>
      <c r="BL12" s="90"/>
      <c r="BM12" s="90"/>
      <c r="BN12" s="90" t="s">
        <v>913</v>
      </c>
      <c r="BO12" s="90"/>
      <c r="BP12" s="90"/>
      <c r="BQ12" s="90" t="s">
        <v>914</v>
      </c>
      <c r="BR12" s="90"/>
      <c r="BS12" s="90"/>
      <c r="BT12" s="90" t="s">
        <v>915</v>
      </c>
      <c r="BU12" s="90"/>
      <c r="BV12" s="90"/>
      <c r="BW12" s="90" t="s">
        <v>918</v>
      </c>
      <c r="BX12" s="90"/>
      <c r="BY12" s="90"/>
      <c r="BZ12" s="90" t="s">
        <v>919</v>
      </c>
      <c r="CA12" s="90"/>
      <c r="CB12" s="90"/>
      <c r="CC12" s="90" t="s">
        <v>923</v>
      </c>
      <c r="CD12" s="90"/>
      <c r="CE12" s="90"/>
      <c r="CF12" s="90" t="s">
        <v>926</v>
      </c>
      <c r="CG12" s="90"/>
      <c r="CH12" s="90"/>
      <c r="CI12" s="90" t="s">
        <v>927</v>
      </c>
      <c r="CJ12" s="90"/>
      <c r="CK12" s="90"/>
      <c r="CL12" s="90" t="s">
        <v>929</v>
      </c>
      <c r="CM12" s="90"/>
      <c r="CN12" s="90"/>
      <c r="CO12" s="90" t="s">
        <v>930</v>
      </c>
      <c r="CP12" s="90"/>
      <c r="CQ12" s="90"/>
      <c r="CR12" s="90" t="s">
        <v>932</v>
      </c>
      <c r="CS12" s="90"/>
      <c r="CT12" s="90"/>
      <c r="CU12" s="90" t="s">
        <v>933</v>
      </c>
      <c r="CV12" s="90"/>
      <c r="CW12" s="90"/>
      <c r="CX12" s="90" t="s">
        <v>934</v>
      </c>
      <c r="CY12" s="90"/>
      <c r="CZ12" s="90"/>
      <c r="DA12" s="90" t="s">
        <v>935</v>
      </c>
      <c r="DB12" s="90"/>
      <c r="DC12" s="90"/>
      <c r="DD12" s="90" t="s">
        <v>936</v>
      </c>
      <c r="DE12" s="90"/>
      <c r="DF12" s="90"/>
      <c r="DG12" s="89" t="s">
        <v>938</v>
      </c>
      <c r="DH12" s="89"/>
      <c r="DI12" s="89"/>
      <c r="DJ12" s="89" t="s">
        <v>942</v>
      </c>
      <c r="DK12" s="89"/>
      <c r="DL12" s="89"/>
      <c r="DM12" s="88" t="s">
        <v>945</v>
      </c>
      <c r="DN12" s="88"/>
      <c r="DO12" s="88"/>
      <c r="DP12" s="88" t="s">
        <v>947</v>
      </c>
      <c r="DQ12" s="88"/>
      <c r="DR12" s="88"/>
    </row>
    <row r="13" spans="1:122" ht="102.75" customHeight="1">
      <c r="A13" s="91"/>
      <c r="B13" s="92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75">
      <c r="A14" s="2">
        <v>1</v>
      </c>
      <c r="B14" s="1" t="s">
        <v>1412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>
        <v>1</v>
      </c>
      <c r="T14" s="17"/>
      <c r="U14" s="17"/>
      <c r="V14" s="17">
        <v>1</v>
      </c>
      <c r="W14" s="13"/>
      <c r="X14" s="17"/>
      <c r="Y14" s="17">
        <v>1</v>
      </c>
      <c r="Z14" s="17"/>
      <c r="AA14" s="17"/>
      <c r="AB14" s="17">
        <v>1</v>
      </c>
      <c r="AC14" s="17"/>
      <c r="AD14" s="17">
        <v>1</v>
      </c>
      <c r="AE14" s="17"/>
      <c r="AF14" s="17"/>
      <c r="AG14" s="17"/>
      <c r="AH14" s="17">
        <v>1</v>
      </c>
      <c r="AI14" s="17"/>
      <c r="AJ14" s="17"/>
      <c r="AK14" s="17">
        <v>1</v>
      </c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17"/>
      <c r="AV14" s="17"/>
      <c r="AW14" s="17">
        <v>1</v>
      </c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/>
      <c r="BR14" s="17">
        <v>1</v>
      </c>
      <c r="BS14" s="17"/>
      <c r="BT14" s="17">
        <v>1</v>
      </c>
      <c r="BU14" s="17"/>
      <c r="BV14" s="17"/>
      <c r="BW14" s="17"/>
      <c r="BX14" s="17">
        <v>1</v>
      </c>
      <c r="BY14" s="17"/>
      <c r="BZ14" s="17">
        <v>1</v>
      </c>
      <c r="CA14" s="17"/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/>
      <c r="DE14" s="17">
        <v>1</v>
      </c>
      <c r="DF14" s="17"/>
      <c r="DG14" s="4">
        <v>1</v>
      </c>
      <c r="DH14" s="4"/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17"/>
    </row>
    <row r="15" spans="1:122" ht="15.75">
      <c r="A15" s="2">
        <v>2</v>
      </c>
      <c r="B15" s="1" t="s">
        <v>1413</v>
      </c>
      <c r="C15" s="5">
        <v>1</v>
      </c>
      <c r="D15" s="81"/>
      <c r="E15" s="81"/>
      <c r="F15" s="13">
        <v>1</v>
      </c>
      <c r="G15" s="1"/>
      <c r="H15" s="1"/>
      <c r="I15" s="13">
        <v>1</v>
      </c>
      <c r="J15" s="1"/>
      <c r="K15" s="1"/>
      <c r="L15" s="13">
        <v>1</v>
      </c>
      <c r="M15" s="1"/>
      <c r="N15" s="1"/>
      <c r="O15" s="13">
        <v>1</v>
      </c>
      <c r="P15" s="1"/>
      <c r="Q15" s="1"/>
      <c r="R15" s="13">
        <v>1</v>
      </c>
      <c r="S15" s="1"/>
      <c r="T15" s="4"/>
      <c r="U15" s="17">
        <v>1</v>
      </c>
      <c r="V15" s="4"/>
      <c r="W15" s="1"/>
      <c r="X15" s="17">
        <v>1</v>
      </c>
      <c r="Y15" s="4"/>
      <c r="Z15" s="4"/>
      <c r="AA15" s="17">
        <v>1</v>
      </c>
      <c r="AB15" s="4"/>
      <c r="AC15" s="4"/>
      <c r="AD15" s="17">
        <v>1</v>
      </c>
      <c r="AE15" s="4"/>
      <c r="AF15" s="4"/>
      <c r="AG15" s="17">
        <v>1</v>
      </c>
      <c r="AH15" s="4"/>
      <c r="AI15" s="4"/>
      <c r="AJ15" s="17">
        <v>1</v>
      </c>
      <c r="AK15" s="4"/>
      <c r="AL15" s="4"/>
      <c r="AM15" s="17">
        <v>1</v>
      </c>
      <c r="AN15" s="4"/>
      <c r="AO15" s="4"/>
      <c r="AP15" s="17">
        <v>1</v>
      </c>
      <c r="AQ15" s="4"/>
      <c r="AR15" s="4"/>
      <c r="AS15" s="17">
        <v>1</v>
      </c>
      <c r="AT15" s="4"/>
      <c r="AU15" s="4"/>
      <c r="AV15" s="17">
        <v>1</v>
      </c>
      <c r="AW15" s="4"/>
      <c r="AX15" s="4"/>
      <c r="AY15" s="17">
        <v>1</v>
      </c>
      <c r="AZ15" s="4"/>
      <c r="BA15" s="4"/>
      <c r="BB15" s="17">
        <v>1</v>
      </c>
      <c r="BC15" s="4"/>
      <c r="BD15" s="4"/>
      <c r="BE15" s="17">
        <v>1</v>
      </c>
      <c r="BF15" s="4"/>
      <c r="BG15" s="4"/>
      <c r="BH15" s="17">
        <v>1</v>
      </c>
      <c r="BI15" s="4"/>
      <c r="BJ15" s="4"/>
      <c r="BK15" s="17">
        <v>1</v>
      </c>
      <c r="BL15" s="4"/>
      <c r="BM15" s="4"/>
      <c r="BN15" s="17">
        <v>1</v>
      </c>
      <c r="BO15" s="4"/>
      <c r="BP15" s="4"/>
      <c r="BQ15" s="17">
        <v>1</v>
      </c>
      <c r="BR15" s="4"/>
      <c r="BS15" s="4"/>
      <c r="BT15" s="17">
        <v>1</v>
      </c>
      <c r="BU15" s="4"/>
      <c r="BV15" s="4"/>
      <c r="BW15" s="17">
        <v>1</v>
      </c>
      <c r="BX15" s="4"/>
      <c r="BY15" s="4"/>
      <c r="BZ15" s="17">
        <v>1</v>
      </c>
      <c r="CA15" s="4"/>
      <c r="CB15" s="4"/>
      <c r="CC15" s="17">
        <v>1</v>
      </c>
      <c r="CD15" s="4"/>
      <c r="CE15" s="4"/>
      <c r="CF15" s="17">
        <v>1</v>
      </c>
      <c r="CG15" s="4"/>
      <c r="CH15" s="4"/>
      <c r="CI15" s="17">
        <v>1</v>
      </c>
      <c r="CJ15" s="4"/>
      <c r="CK15" s="4"/>
      <c r="CL15" s="17">
        <v>1</v>
      </c>
      <c r="CM15" s="4"/>
      <c r="CN15" s="4"/>
      <c r="CO15" s="17">
        <v>1</v>
      </c>
      <c r="CP15" s="4"/>
      <c r="CQ15" s="4"/>
      <c r="CR15" s="17">
        <v>1</v>
      </c>
      <c r="CS15" s="4"/>
      <c r="CT15" s="4"/>
      <c r="CU15" s="17">
        <v>1</v>
      </c>
      <c r="CV15" s="4"/>
      <c r="CW15" s="4"/>
      <c r="CX15" s="17">
        <v>1</v>
      </c>
      <c r="CY15" s="4"/>
      <c r="CZ15" s="4"/>
      <c r="DA15" s="17">
        <v>1</v>
      </c>
      <c r="DB15" s="4"/>
      <c r="DC15" s="4"/>
      <c r="DD15" s="17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75">
      <c r="A16" s="2">
        <v>3</v>
      </c>
      <c r="B16" s="1" t="s">
        <v>1414</v>
      </c>
      <c r="C16" s="5">
        <v>1</v>
      </c>
      <c r="D16" s="81"/>
      <c r="E16" s="81"/>
      <c r="F16" s="13">
        <v>1</v>
      </c>
      <c r="G16" s="1"/>
      <c r="H16" s="1"/>
      <c r="I16" s="13">
        <v>1</v>
      </c>
      <c r="J16" s="1"/>
      <c r="K16" s="1"/>
      <c r="L16" s="13">
        <v>1</v>
      </c>
      <c r="M16" s="1"/>
      <c r="N16" s="1"/>
      <c r="O16" s="13">
        <v>1</v>
      </c>
      <c r="P16" s="1"/>
      <c r="Q16" s="1"/>
      <c r="R16" s="13">
        <v>1</v>
      </c>
      <c r="S16" s="1"/>
      <c r="T16" s="4"/>
      <c r="U16" s="17">
        <v>1</v>
      </c>
      <c r="V16" s="4"/>
      <c r="W16" s="1"/>
      <c r="X16" s="17">
        <v>1</v>
      </c>
      <c r="Y16" s="4"/>
      <c r="Z16" s="4"/>
      <c r="AA16" s="17">
        <v>1</v>
      </c>
      <c r="AB16" s="4"/>
      <c r="AC16" s="4"/>
      <c r="AD16" s="17">
        <v>1</v>
      </c>
      <c r="AE16" s="4"/>
      <c r="AF16" s="4"/>
      <c r="AG16" s="17">
        <v>1</v>
      </c>
      <c r="AH16" s="4"/>
      <c r="AI16" s="4"/>
      <c r="AJ16" s="17">
        <v>1</v>
      </c>
      <c r="AK16" s="4"/>
      <c r="AL16" s="4"/>
      <c r="AM16" s="17">
        <v>1</v>
      </c>
      <c r="AN16" s="4"/>
      <c r="AO16" s="4"/>
      <c r="AP16" s="17">
        <v>1</v>
      </c>
      <c r="AQ16" s="4"/>
      <c r="AR16" s="4"/>
      <c r="AS16" s="17">
        <v>1</v>
      </c>
      <c r="AT16" s="4"/>
      <c r="AU16" s="4"/>
      <c r="AV16" s="17">
        <v>1</v>
      </c>
      <c r="AW16" s="4"/>
      <c r="AX16" s="4"/>
      <c r="AY16" s="17">
        <v>1</v>
      </c>
      <c r="AZ16" s="4"/>
      <c r="BA16" s="4"/>
      <c r="BB16" s="17">
        <v>1</v>
      </c>
      <c r="BC16" s="4"/>
      <c r="BD16" s="4"/>
      <c r="BE16" s="17">
        <v>1</v>
      </c>
      <c r="BF16" s="4"/>
      <c r="BG16" s="4"/>
      <c r="BH16" s="17">
        <v>1</v>
      </c>
      <c r="BI16" s="4"/>
      <c r="BJ16" s="4"/>
      <c r="BK16" s="17">
        <v>1</v>
      </c>
      <c r="BL16" s="4"/>
      <c r="BM16" s="4"/>
      <c r="BN16" s="17">
        <v>1</v>
      </c>
      <c r="BO16" s="4"/>
      <c r="BP16" s="4"/>
      <c r="BQ16" s="17">
        <v>1</v>
      </c>
      <c r="BR16" s="4"/>
      <c r="BS16" s="4"/>
      <c r="BT16" s="17">
        <v>1</v>
      </c>
      <c r="BU16" s="4"/>
      <c r="BV16" s="4"/>
      <c r="BW16" s="17"/>
      <c r="BX16" s="4">
        <v>1</v>
      </c>
      <c r="BY16" s="4"/>
      <c r="BZ16" s="17">
        <v>1</v>
      </c>
      <c r="CA16" s="4"/>
      <c r="CB16" s="4"/>
      <c r="CC16" s="17">
        <v>1</v>
      </c>
      <c r="CD16" s="4"/>
      <c r="CE16" s="4"/>
      <c r="CF16" s="17">
        <v>1</v>
      </c>
      <c r="CG16" s="4"/>
      <c r="CH16" s="4"/>
      <c r="CI16" s="17">
        <v>1</v>
      </c>
      <c r="CJ16" s="4"/>
      <c r="CK16" s="4"/>
      <c r="CL16" s="17">
        <v>1</v>
      </c>
      <c r="CM16" s="4"/>
      <c r="CN16" s="4"/>
      <c r="CO16" s="17">
        <v>1</v>
      </c>
      <c r="CP16" s="4"/>
      <c r="CQ16" s="4"/>
      <c r="CR16" s="17">
        <v>1</v>
      </c>
      <c r="CS16" s="4"/>
      <c r="CT16" s="4"/>
      <c r="CU16" s="17">
        <v>1</v>
      </c>
      <c r="CV16" s="4"/>
      <c r="CW16" s="4"/>
      <c r="CX16" s="17">
        <v>1</v>
      </c>
      <c r="CY16" s="4"/>
      <c r="CZ16" s="4"/>
      <c r="DA16" s="17">
        <v>1</v>
      </c>
      <c r="DB16" s="4"/>
      <c r="DC16" s="4"/>
      <c r="DD16" s="17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</row>
    <row r="17" spans="1:122" ht="15.75">
      <c r="A17" s="2">
        <v>4</v>
      </c>
      <c r="B17" s="1" t="s">
        <v>1415</v>
      </c>
      <c r="C17" s="5">
        <v>1</v>
      </c>
      <c r="D17" s="81"/>
      <c r="E17" s="81"/>
      <c r="F17" s="13">
        <v>1</v>
      </c>
      <c r="G17" s="1"/>
      <c r="H17" s="1"/>
      <c r="I17" s="13">
        <v>1</v>
      </c>
      <c r="J17" s="1"/>
      <c r="K17" s="1"/>
      <c r="L17" s="13">
        <v>1</v>
      </c>
      <c r="M17" s="1"/>
      <c r="N17" s="1"/>
      <c r="O17" s="13">
        <v>1</v>
      </c>
      <c r="P17" s="1"/>
      <c r="Q17" s="1"/>
      <c r="R17" s="13">
        <v>1</v>
      </c>
      <c r="S17" s="1"/>
      <c r="T17" s="4"/>
      <c r="U17" s="17">
        <v>1</v>
      </c>
      <c r="V17" s="4"/>
      <c r="W17" s="1"/>
      <c r="X17" s="17">
        <v>1</v>
      </c>
      <c r="Y17" s="4"/>
      <c r="Z17" s="4"/>
      <c r="AA17" s="17">
        <v>1</v>
      </c>
      <c r="AB17" s="4"/>
      <c r="AC17" s="4"/>
      <c r="AD17" s="17">
        <v>1</v>
      </c>
      <c r="AE17" s="4"/>
      <c r="AF17" s="4"/>
      <c r="AG17" s="17">
        <v>1</v>
      </c>
      <c r="AH17" s="4"/>
      <c r="AI17" s="4"/>
      <c r="AJ17" s="17">
        <v>1</v>
      </c>
      <c r="AK17" s="4"/>
      <c r="AL17" s="4"/>
      <c r="AM17" s="17">
        <v>1</v>
      </c>
      <c r="AN17" s="4"/>
      <c r="AO17" s="4"/>
      <c r="AP17" s="17">
        <v>1</v>
      </c>
      <c r="AQ17" s="4"/>
      <c r="AR17" s="4"/>
      <c r="AS17" s="17">
        <v>1</v>
      </c>
      <c r="AT17" s="4"/>
      <c r="AU17" s="4"/>
      <c r="AV17" s="17">
        <v>1</v>
      </c>
      <c r="AW17" s="4"/>
      <c r="AX17" s="4"/>
      <c r="AY17" s="17">
        <v>1</v>
      </c>
      <c r="AZ17" s="4"/>
      <c r="BA17" s="4"/>
      <c r="BB17" s="17">
        <v>1</v>
      </c>
      <c r="BC17" s="4"/>
      <c r="BD17" s="4"/>
      <c r="BE17" s="17">
        <v>1</v>
      </c>
      <c r="BF17" s="4"/>
      <c r="BG17" s="4"/>
      <c r="BH17" s="17">
        <v>1</v>
      </c>
      <c r="BI17" s="4"/>
      <c r="BJ17" s="4"/>
      <c r="BK17" s="17">
        <v>1</v>
      </c>
      <c r="BL17" s="4"/>
      <c r="BM17" s="4"/>
      <c r="BN17" s="17">
        <v>1</v>
      </c>
      <c r="BO17" s="4"/>
      <c r="BP17" s="4"/>
      <c r="BQ17" s="17">
        <v>1</v>
      </c>
      <c r="BR17" s="4"/>
      <c r="BS17" s="4"/>
      <c r="BT17" s="17">
        <v>1</v>
      </c>
      <c r="BU17" s="4"/>
      <c r="BV17" s="4"/>
      <c r="BW17" s="17">
        <v>1</v>
      </c>
      <c r="BX17" s="4"/>
      <c r="BY17" s="4"/>
      <c r="BZ17" s="17">
        <v>1</v>
      </c>
      <c r="CA17" s="4"/>
      <c r="CB17" s="4"/>
      <c r="CC17" s="17">
        <v>1</v>
      </c>
      <c r="CD17" s="4"/>
      <c r="CE17" s="4"/>
      <c r="CF17" s="17">
        <v>1</v>
      </c>
      <c r="CG17" s="4"/>
      <c r="CH17" s="4"/>
      <c r="CI17" s="17">
        <v>1</v>
      </c>
      <c r="CJ17" s="4"/>
      <c r="CK17" s="4"/>
      <c r="CL17" s="17">
        <v>1</v>
      </c>
      <c r="CM17" s="4"/>
      <c r="CN17" s="4"/>
      <c r="CO17" s="17">
        <v>1</v>
      </c>
      <c r="CP17" s="4"/>
      <c r="CQ17" s="4"/>
      <c r="CR17" s="17">
        <v>1</v>
      </c>
      <c r="CS17" s="4"/>
      <c r="CT17" s="4"/>
      <c r="CU17" s="17">
        <v>1</v>
      </c>
      <c r="CV17" s="4"/>
      <c r="CW17" s="4"/>
      <c r="CX17" s="17">
        <v>1</v>
      </c>
      <c r="CY17" s="4"/>
      <c r="CZ17" s="4"/>
      <c r="DA17" s="17">
        <v>1</v>
      </c>
      <c r="DB17" s="4"/>
      <c r="DC17" s="4"/>
      <c r="DD17" s="17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75">
      <c r="A18" s="2">
        <v>5</v>
      </c>
      <c r="B18" s="1" t="s">
        <v>1416</v>
      </c>
      <c r="C18" s="5">
        <v>1</v>
      </c>
      <c r="D18" s="81"/>
      <c r="E18" s="81"/>
      <c r="F18" s="13">
        <v>1</v>
      </c>
      <c r="G18" s="1"/>
      <c r="H18" s="1"/>
      <c r="I18" s="13">
        <v>1</v>
      </c>
      <c r="J18" s="1"/>
      <c r="K18" s="1"/>
      <c r="L18" s="13">
        <v>1</v>
      </c>
      <c r="M18" s="1"/>
      <c r="N18" s="1"/>
      <c r="O18" s="13">
        <v>1</v>
      </c>
      <c r="P18" s="1"/>
      <c r="Q18" s="1"/>
      <c r="R18" s="13">
        <v>1</v>
      </c>
      <c r="S18" s="1"/>
      <c r="T18" s="4"/>
      <c r="U18" s="17">
        <v>1</v>
      </c>
      <c r="V18" s="4"/>
      <c r="W18" s="1"/>
      <c r="X18" s="17">
        <v>1</v>
      </c>
      <c r="Y18" s="4"/>
      <c r="Z18" s="4"/>
      <c r="AA18" s="17">
        <v>1</v>
      </c>
      <c r="AB18" s="4"/>
      <c r="AC18" s="4"/>
      <c r="AD18" s="17">
        <v>1</v>
      </c>
      <c r="AE18" s="4"/>
      <c r="AF18" s="4"/>
      <c r="AG18" s="17">
        <v>1</v>
      </c>
      <c r="AH18" s="4"/>
      <c r="AI18" s="4"/>
      <c r="AJ18" s="17"/>
      <c r="AK18" s="4">
        <v>1</v>
      </c>
      <c r="AL18" s="4"/>
      <c r="AM18" s="17">
        <v>1</v>
      </c>
      <c r="AN18" s="4"/>
      <c r="AO18" s="4"/>
      <c r="AP18" s="17">
        <v>1</v>
      </c>
      <c r="AQ18" s="4"/>
      <c r="AR18" s="4"/>
      <c r="AS18" s="17">
        <v>1</v>
      </c>
      <c r="AT18" s="4"/>
      <c r="AU18" s="4"/>
      <c r="AV18" s="17">
        <v>1</v>
      </c>
      <c r="AW18" s="4"/>
      <c r="AX18" s="4"/>
      <c r="AY18" s="17">
        <v>1</v>
      </c>
      <c r="AZ18" s="4"/>
      <c r="BA18" s="4"/>
      <c r="BB18" s="17">
        <v>1</v>
      </c>
      <c r="BC18" s="4"/>
      <c r="BD18" s="4"/>
      <c r="BE18" s="17">
        <v>1</v>
      </c>
      <c r="BF18" s="4"/>
      <c r="BG18" s="4"/>
      <c r="BH18" s="17">
        <v>1</v>
      </c>
      <c r="BI18" s="4"/>
      <c r="BJ18" s="4"/>
      <c r="BK18" s="17">
        <v>1</v>
      </c>
      <c r="BL18" s="4"/>
      <c r="BM18" s="4"/>
      <c r="BN18" s="17">
        <v>1</v>
      </c>
      <c r="BO18" s="4"/>
      <c r="BP18" s="4"/>
      <c r="BQ18" s="17">
        <v>1</v>
      </c>
      <c r="BR18" s="4"/>
      <c r="BS18" s="4"/>
      <c r="BT18" s="17">
        <v>1</v>
      </c>
      <c r="BU18" s="4"/>
      <c r="BV18" s="4"/>
      <c r="BW18" s="17">
        <v>1</v>
      </c>
      <c r="BX18" s="4"/>
      <c r="BY18" s="4"/>
      <c r="BZ18" s="17">
        <v>1</v>
      </c>
      <c r="CA18" s="4"/>
      <c r="CB18" s="4"/>
      <c r="CC18" s="17">
        <v>1</v>
      </c>
      <c r="CD18" s="4"/>
      <c r="CE18" s="4"/>
      <c r="CF18" s="17">
        <v>1</v>
      </c>
      <c r="CG18" s="4"/>
      <c r="CH18" s="4"/>
      <c r="CI18" s="17">
        <v>1</v>
      </c>
      <c r="CJ18" s="4"/>
      <c r="CK18" s="4"/>
      <c r="CL18" s="17">
        <v>1</v>
      </c>
      <c r="CM18" s="4"/>
      <c r="CN18" s="4"/>
      <c r="CO18" s="17">
        <v>1</v>
      </c>
      <c r="CP18" s="4"/>
      <c r="CQ18" s="4"/>
      <c r="CR18" s="17">
        <v>1</v>
      </c>
      <c r="CS18" s="4"/>
      <c r="CT18" s="4"/>
      <c r="CU18" s="17">
        <v>1</v>
      </c>
      <c r="CV18" s="4"/>
      <c r="CW18" s="4"/>
      <c r="CX18" s="17">
        <v>1</v>
      </c>
      <c r="CY18" s="4"/>
      <c r="CZ18" s="4"/>
      <c r="DA18" s="17">
        <v>1</v>
      </c>
      <c r="DB18" s="4"/>
      <c r="DC18" s="4"/>
      <c r="DD18" s="17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</row>
    <row r="19" spans="1:122" ht="15.75">
      <c r="A19" s="2">
        <v>6</v>
      </c>
      <c r="B19" s="1" t="s">
        <v>1417</v>
      </c>
      <c r="C19" s="5"/>
      <c r="D19" s="81">
        <v>1</v>
      </c>
      <c r="E19" s="81"/>
      <c r="F19" s="13"/>
      <c r="G19" s="1">
        <v>1</v>
      </c>
      <c r="H19" s="1"/>
      <c r="I19" s="13"/>
      <c r="J19" s="1">
        <v>1</v>
      </c>
      <c r="K19" s="1"/>
      <c r="L19" s="13"/>
      <c r="M19" s="1">
        <v>1</v>
      </c>
      <c r="N19" s="1"/>
      <c r="O19" s="13"/>
      <c r="P19" s="1">
        <v>1</v>
      </c>
      <c r="Q19" s="1"/>
      <c r="R19" s="13"/>
      <c r="S19" s="1">
        <v>1</v>
      </c>
      <c r="T19" s="4"/>
      <c r="U19" s="17"/>
      <c r="V19" s="4">
        <v>1</v>
      </c>
      <c r="W19" s="1"/>
      <c r="X19" s="17"/>
      <c r="Y19" s="4">
        <v>1</v>
      </c>
      <c r="Z19" s="4"/>
      <c r="AA19" s="17"/>
      <c r="AB19" s="4">
        <v>1</v>
      </c>
      <c r="AC19" s="4"/>
      <c r="AD19" s="17">
        <v>1</v>
      </c>
      <c r="AE19" s="4"/>
      <c r="AF19" s="4"/>
      <c r="AG19" s="17"/>
      <c r="AH19" s="4">
        <v>1</v>
      </c>
      <c r="AI19" s="4"/>
      <c r="AJ19" s="17"/>
      <c r="AK19" s="4">
        <v>1</v>
      </c>
      <c r="AL19" s="4"/>
      <c r="AM19" s="17"/>
      <c r="AN19" s="4">
        <v>1</v>
      </c>
      <c r="AO19" s="4"/>
      <c r="AP19" s="17"/>
      <c r="AQ19" s="4">
        <v>1</v>
      </c>
      <c r="AR19" s="4"/>
      <c r="AS19" s="17"/>
      <c r="AT19" s="4">
        <v>1</v>
      </c>
      <c r="AU19" s="4"/>
      <c r="AV19" s="17"/>
      <c r="AW19" s="4">
        <v>1</v>
      </c>
      <c r="AX19" s="4"/>
      <c r="AY19" s="17"/>
      <c r="AZ19" s="4">
        <v>1</v>
      </c>
      <c r="BA19" s="4"/>
      <c r="BB19" s="17"/>
      <c r="BC19" s="4">
        <v>1</v>
      </c>
      <c r="BD19" s="4"/>
      <c r="BE19" s="17"/>
      <c r="BF19" s="4">
        <v>1</v>
      </c>
      <c r="BG19" s="4"/>
      <c r="BH19" s="17"/>
      <c r="BI19" s="4">
        <v>1</v>
      </c>
      <c r="BJ19" s="4"/>
      <c r="BK19" s="17"/>
      <c r="BL19" s="4">
        <v>1</v>
      </c>
      <c r="BM19" s="4"/>
      <c r="BN19" s="17"/>
      <c r="BO19" s="4">
        <v>1</v>
      </c>
      <c r="BP19" s="4"/>
      <c r="BQ19" s="17"/>
      <c r="BR19" s="4">
        <v>1</v>
      </c>
      <c r="BS19" s="4"/>
      <c r="BT19" s="17"/>
      <c r="BU19" s="4">
        <v>1</v>
      </c>
      <c r="BV19" s="4"/>
      <c r="BW19" s="17"/>
      <c r="BX19" s="4">
        <v>1</v>
      </c>
      <c r="BY19" s="4"/>
      <c r="BZ19" s="4"/>
      <c r="CA19" s="4">
        <v>1</v>
      </c>
      <c r="CB19" s="4"/>
      <c r="CC19" s="17"/>
      <c r="CD19" s="4">
        <v>1</v>
      </c>
      <c r="CE19" s="4"/>
      <c r="CF19" s="17"/>
      <c r="CG19" s="4">
        <v>1</v>
      </c>
      <c r="CH19" s="4"/>
      <c r="CI19" s="17">
        <v>1</v>
      </c>
      <c r="CJ19" s="4"/>
      <c r="CK19" s="4"/>
      <c r="CL19" s="17">
        <v>1</v>
      </c>
      <c r="CM19" s="4"/>
      <c r="CN19" s="4"/>
      <c r="CO19" s="17">
        <v>1</v>
      </c>
      <c r="CP19" s="4"/>
      <c r="CQ19" s="4"/>
      <c r="CR19" s="4"/>
      <c r="CS19" s="4">
        <v>1</v>
      </c>
      <c r="CT19" s="4"/>
      <c r="CU19" s="17"/>
      <c r="CV19" s="4">
        <v>1</v>
      </c>
      <c r="CW19" s="4"/>
      <c r="CX19" s="4"/>
      <c r="CY19" s="4">
        <v>1</v>
      </c>
      <c r="CZ19" s="4"/>
      <c r="DA19" s="17"/>
      <c r="DB19" s="4">
        <v>1</v>
      </c>
      <c r="DC19" s="4"/>
      <c r="DD19" s="17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</row>
    <row r="20" spans="1:122">
      <c r="A20" s="84" t="s">
        <v>171</v>
      </c>
      <c r="B20" s="85"/>
      <c r="C20" s="3">
        <f t="shared" ref="C20:AH20" si="0">SUM(C14:C19)</f>
        <v>4</v>
      </c>
      <c r="D20" s="82">
        <f t="shared" ref="D20" si="1">SUM(D14:D19)</f>
        <v>2</v>
      </c>
      <c r="E20" s="82">
        <f t="shared" ref="E20" si="2">SUM(E14:E19)</f>
        <v>0</v>
      </c>
      <c r="F20" s="82">
        <f t="shared" ref="F20" si="3">SUM(F14:F19)</f>
        <v>4</v>
      </c>
      <c r="G20" s="82">
        <f t="shared" ref="G20" si="4">SUM(G14:G19)</f>
        <v>2</v>
      </c>
      <c r="H20" s="82">
        <f t="shared" ref="H20" si="5">SUM(H14:H19)</f>
        <v>0</v>
      </c>
      <c r="I20" s="82">
        <f t="shared" ref="I20" si="6">SUM(I14:I19)</f>
        <v>4</v>
      </c>
      <c r="J20" s="82">
        <f t="shared" ref="J20" si="7">SUM(J14:J19)</f>
        <v>2</v>
      </c>
      <c r="K20" s="82">
        <f t="shared" ref="K20" si="8">SUM(K14:K19)</f>
        <v>0</v>
      </c>
      <c r="L20" s="82">
        <f t="shared" ref="L20" si="9">SUM(L14:L19)</f>
        <v>4</v>
      </c>
      <c r="M20" s="82">
        <f t="shared" ref="M20" si="10">SUM(M14:M19)</f>
        <v>2</v>
      </c>
      <c r="N20" s="82">
        <f t="shared" ref="N20" si="11">SUM(N14:N19)</f>
        <v>0</v>
      </c>
      <c r="O20" s="82">
        <f t="shared" ref="O20" si="12">SUM(O14:O19)</f>
        <v>4</v>
      </c>
      <c r="P20" s="82">
        <f t="shared" ref="P20" si="13">SUM(P14:P19)</f>
        <v>2</v>
      </c>
      <c r="Q20" s="82">
        <f t="shared" ref="Q20" si="14">SUM(Q14:Q19)</f>
        <v>0</v>
      </c>
      <c r="R20" s="82">
        <f t="shared" ref="R20" si="15">SUM(R14:R19)</f>
        <v>4</v>
      </c>
      <c r="S20" s="82">
        <f t="shared" ref="S20" si="16">SUM(S14:S19)</f>
        <v>2</v>
      </c>
      <c r="T20" s="82">
        <f t="shared" ref="T20" si="17">SUM(T14:T19)</f>
        <v>0</v>
      </c>
      <c r="U20" s="82">
        <f t="shared" ref="U20" si="18">SUM(U14:U19)</f>
        <v>4</v>
      </c>
      <c r="V20" s="82">
        <f t="shared" ref="V20" si="19">SUM(V14:V19)</f>
        <v>2</v>
      </c>
      <c r="W20" s="82">
        <f t="shared" ref="W20" si="20">SUM(W14:W19)</f>
        <v>0</v>
      </c>
      <c r="X20" s="82">
        <f t="shared" ref="X20" si="21">SUM(X14:X19)</f>
        <v>4</v>
      </c>
      <c r="Y20" s="82">
        <f t="shared" ref="Y20" si="22">SUM(Y14:Y19)</f>
        <v>2</v>
      </c>
      <c r="Z20" s="82">
        <f t="shared" ref="Z20" si="23">SUM(Z14:Z19)</f>
        <v>0</v>
      </c>
      <c r="AA20" s="82">
        <f t="shared" ref="AA20" si="24">SUM(AA14:AA19)</f>
        <v>4</v>
      </c>
      <c r="AB20" s="82">
        <f t="shared" ref="AB20" si="25">SUM(AB14:AB19)</f>
        <v>2</v>
      </c>
      <c r="AC20" s="82">
        <f t="shared" ref="AC20" si="26">SUM(AC14:AC19)</f>
        <v>0</v>
      </c>
      <c r="AD20" s="82">
        <f t="shared" ref="AD20" si="27">SUM(AD14:AD19)</f>
        <v>6</v>
      </c>
      <c r="AE20" s="82">
        <f t="shared" ref="AE20" si="28">SUM(AE14:AE19)</f>
        <v>0</v>
      </c>
      <c r="AF20" s="82">
        <f t="shared" ref="AF20" si="29">SUM(AF14:AF19)</f>
        <v>0</v>
      </c>
      <c r="AG20" s="82">
        <f t="shared" ref="AG20" si="30">SUM(AG14:AG19)</f>
        <v>4</v>
      </c>
      <c r="AH20" s="82">
        <f t="shared" ref="AH20" si="31">SUM(AH14:AH19)</f>
        <v>2</v>
      </c>
      <c r="AI20" s="82">
        <f t="shared" ref="AI20" si="32">SUM(AI14:AI19)</f>
        <v>0</v>
      </c>
      <c r="AJ20" s="82">
        <f t="shared" ref="AJ20" si="33">SUM(AJ14:AJ19)</f>
        <v>3</v>
      </c>
      <c r="AK20" s="82">
        <f t="shared" ref="AK20" si="34">SUM(AK14:AK19)</f>
        <v>3</v>
      </c>
      <c r="AL20" s="82">
        <f t="shared" ref="AL20" si="35">SUM(AL14:AL19)</f>
        <v>0</v>
      </c>
      <c r="AM20" s="82">
        <f t="shared" ref="AM20" si="36">SUM(AM14:AM19)</f>
        <v>5</v>
      </c>
      <c r="AN20" s="82">
        <f t="shared" ref="AN20" si="37">SUM(AN14:AN19)</f>
        <v>1</v>
      </c>
      <c r="AO20" s="82">
        <f t="shared" ref="AO20" si="38">SUM(AO14:AO19)</f>
        <v>0</v>
      </c>
      <c r="AP20" s="82">
        <f t="shared" ref="AP20" si="39">SUM(AP14:AP19)</f>
        <v>5</v>
      </c>
      <c r="AQ20" s="82">
        <f t="shared" ref="AQ20" si="40">SUM(AQ14:AQ19)</f>
        <v>1</v>
      </c>
      <c r="AR20" s="82">
        <f t="shared" ref="AR20" si="41">SUM(AR14:AR19)</f>
        <v>0</v>
      </c>
      <c r="AS20" s="82">
        <f t="shared" ref="AS20" si="42">SUM(AS14:AS19)</f>
        <v>5</v>
      </c>
      <c r="AT20" s="82">
        <f t="shared" ref="AT20" si="43">SUM(AT14:AT19)</f>
        <v>1</v>
      </c>
      <c r="AU20" s="82">
        <f t="shared" ref="AU20" si="44">SUM(AU14:AU19)</f>
        <v>0</v>
      </c>
      <c r="AV20" s="82">
        <f t="shared" ref="AV20" si="45">SUM(AV14:AV19)</f>
        <v>4</v>
      </c>
      <c r="AW20" s="82">
        <f t="shared" ref="AW20" si="46">SUM(AW14:AW19)</f>
        <v>2</v>
      </c>
      <c r="AX20" s="82">
        <f t="shared" ref="AX20" si="47">SUM(AX14:AX19)</f>
        <v>0</v>
      </c>
      <c r="AY20" s="82">
        <f t="shared" ref="AY20" si="48">SUM(AY14:AY19)</f>
        <v>5</v>
      </c>
      <c r="AZ20" s="82">
        <f t="shared" ref="AZ20" si="49">SUM(AZ14:AZ19)</f>
        <v>1</v>
      </c>
      <c r="BA20" s="82">
        <f t="shared" ref="BA20" si="50">SUM(BA14:BA19)</f>
        <v>0</v>
      </c>
      <c r="BB20" s="82">
        <f t="shared" ref="BB20" si="51">SUM(BB14:BB19)</f>
        <v>5</v>
      </c>
      <c r="BC20" s="82">
        <f t="shared" ref="BC20" si="52">SUM(BC14:BC19)</f>
        <v>1</v>
      </c>
      <c r="BD20" s="82">
        <f t="shared" ref="BD20" si="53">SUM(BD14:BD19)</f>
        <v>0</v>
      </c>
      <c r="BE20" s="82">
        <f t="shared" ref="BE20" si="54">SUM(BE14:BE19)</f>
        <v>5</v>
      </c>
      <c r="BF20" s="82">
        <f t="shared" ref="BF20" si="55">SUM(BF14:BF19)</f>
        <v>1</v>
      </c>
      <c r="BG20" s="82">
        <f t="shared" ref="BG20" si="56">SUM(BG14:BG19)</f>
        <v>0</v>
      </c>
      <c r="BH20" s="82">
        <f t="shared" ref="BH20" si="57">SUM(BH14:BH19)</f>
        <v>5</v>
      </c>
      <c r="BI20" s="82">
        <f t="shared" ref="BI20" si="58">SUM(BI14:BI19)</f>
        <v>1</v>
      </c>
      <c r="BJ20" s="82">
        <f t="shared" ref="BJ20" si="59">SUM(BJ14:BJ19)</f>
        <v>0</v>
      </c>
      <c r="BK20" s="82">
        <f t="shared" ref="BK20" si="60">SUM(BK14:BK19)</f>
        <v>5</v>
      </c>
      <c r="BL20" s="82">
        <f t="shared" ref="BL20" si="61">SUM(BL14:BL19)</f>
        <v>1</v>
      </c>
      <c r="BM20" s="82">
        <f t="shared" ref="BM20" si="62">SUM(BM14:BM19)</f>
        <v>0</v>
      </c>
      <c r="BN20" s="82">
        <f t="shared" ref="BN20" si="63">SUM(BN14:BN19)</f>
        <v>5</v>
      </c>
      <c r="BO20" s="82">
        <f t="shared" ref="BO20" si="64">SUM(BO14:BO19)</f>
        <v>1</v>
      </c>
      <c r="BP20" s="82">
        <f t="shared" ref="BP20" si="65">SUM(BP14:BP19)</f>
        <v>0</v>
      </c>
      <c r="BQ20" s="82">
        <f t="shared" ref="BQ20" si="66">SUM(BQ14:BQ19)</f>
        <v>4</v>
      </c>
      <c r="BR20" s="82">
        <f t="shared" ref="BR20" si="67">SUM(BR14:BR19)</f>
        <v>2</v>
      </c>
      <c r="BS20" s="82">
        <f t="shared" ref="BS20" si="68">SUM(BS14:BS19)</f>
        <v>0</v>
      </c>
      <c r="BT20" s="82">
        <f t="shared" ref="BT20" si="69">SUM(BT14:BT19)</f>
        <v>5</v>
      </c>
      <c r="BU20" s="82">
        <f t="shared" ref="BU20" si="70">SUM(BU14:BU19)</f>
        <v>1</v>
      </c>
      <c r="BV20" s="82">
        <f t="shared" ref="BV20" si="71">SUM(BV14:BV19)</f>
        <v>0</v>
      </c>
      <c r="BW20" s="82">
        <f t="shared" ref="BW20" si="72">SUM(BW14:BW19)</f>
        <v>3</v>
      </c>
      <c r="BX20" s="82">
        <f t="shared" ref="BX20" si="73">SUM(BX14:BX19)</f>
        <v>3</v>
      </c>
      <c r="BY20" s="82">
        <f t="shared" ref="BY20" si="74">SUM(BY14:BY19)</f>
        <v>0</v>
      </c>
      <c r="BZ20" s="82">
        <f t="shared" ref="BZ20" si="75">SUM(BZ14:BZ19)</f>
        <v>5</v>
      </c>
      <c r="CA20" s="82">
        <f t="shared" ref="CA20" si="76">SUM(CA14:CA19)</f>
        <v>1</v>
      </c>
      <c r="CB20" s="82">
        <f t="shared" ref="CB20" si="77">SUM(CB14:CB19)</f>
        <v>0</v>
      </c>
      <c r="CC20" s="82">
        <f t="shared" ref="CC20" si="78">SUM(CC14:CC19)</f>
        <v>4</v>
      </c>
      <c r="CD20" s="82">
        <f t="shared" ref="CD20" si="79">SUM(CD14:CD19)</f>
        <v>2</v>
      </c>
      <c r="CE20" s="82">
        <f t="shared" ref="CE20" si="80">SUM(CE14:CE19)</f>
        <v>0</v>
      </c>
      <c r="CF20" s="82">
        <f t="shared" ref="CF20" si="81">SUM(CF14:CF19)</f>
        <v>4</v>
      </c>
      <c r="CG20" s="82">
        <f t="shared" ref="CG20" si="82">SUM(CG14:CG19)</f>
        <v>2</v>
      </c>
      <c r="CH20" s="82">
        <f t="shared" ref="CH20" si="83">SUM(CH14:CH19)</f>
        <v>0</v>
      </c>
      <c r="CI20" s="82">
        <f t="shared" ref="CI20" si="84">SUM(CI14:CI19)</f>
        <v>5</v>
      </c>
      <c r="CJ20" s="82">
        <f t="shared" ref="CJ20" si="85">SUM(CJ14:CJ19)</f>
        <v>1</v>
      </c>
      <c r="CK20" s="82">
        <f t="shared" ref="CK20" si="86">SUM(CK14:CK19)</f>
        <v>0</v>
      </c>
      <c r="CL20" s="82">
        <f t="shared" ref="CL20" si="87">SUM(CL14:CL19)</f>
        <v>5</v>
      </c>
      <c r="CM20" s="82">
        <f t="shared" ref="CM20" si="88">SUM(CM14:CM19)</f>
        <v>1</v>
      </c>
      <c r="CN20" s="82">
        <f t="shared" ref="CN20" si="89">SUM(CN14:CN19)</f>
        <v>0</v>
      </c>
      <c r="CO20" s="82">
        <f t="shared" ref="CO20" si="90">SUM(CO14:CO19)</f>
        <v>5</v>
      </c>
      <c r="CP20" s="82">
        <f t="shared" ref="CP20" si="91">SUM(CP14:CP19)</f>
        <v>1</v>
      </c>
      <c r="CQ20" s="82">
        <f t="shared" ref="CQ20" si="92">SUM(CQ14:CQ19)</f>
        <v>0</v>
      </c>
      <c r="CR20" s="82">
        <f t="shared" ref="CR20" si="93">SUM(CR14:CR19)</f>
        <v>4</v>
      </c>
      <c r="CS20" s="82">
        <f t="shared" ref="CS20" si="94">SUM(CS14:CS19)</f>
        <v>2</v>
      </c>
      <c r="CT20" s="82">
        <f t="shared" ref="CT20" si="95">SUM(CT14:CT19)</f>
        <v>0</v>
      </c>
      <c r="CU20" s="82">
        <f t="shared" ref="CU20" si="96">SUM(CU14:CU19)</f>
        <v>5</v>
      </c>
      <c r="CV20" s="82">
        <f t="shared" ref="CV20" si="97">SUM(CV14:CV19)</f>
        <v>1</v>
      </c>
      <c r="CW20" s="82">
        <f t="shared" ref="CW20" si="98">SUM(CW14:CW19)</f>
        <v>0</v>
      </c>
      <c r="CX20" s="82">
        <f t="shared" ref="CX20" si="99">SUM(CX14:CX19)</f>
        <v>5</v>
      </c>
      <c r="CY20" s="82">
        <f t="shared" ref="CY20" si="100">SUM(CY14:CY19)</f>
        <v>1</v>
      </c>
      <c r="CZ20" s="82">
        <f t="shared" ref="CZ20" si="101">SUM(CZ14:CZ19)</f>
        <v>0</v>
      </c>
      <c r="DA20" s="82">
        <f t="shared" ref="DA20" si="102">SUM(DA14:DA19)</f>
        <v>5</v>
      </c>
      <c r="DB20" s="82">
        <f t="shared" ref="DB20" si="103">SUM(DB14:DB19)</f>
        <v>1</v>
      </c>
      <c r="DC20" s="82">
        <f t="shared" ref="DC20" si="104">SUM(DC14:DC19)</f>
        <v>0</v>
      </c>
      <c r="DD20" s="82">
        <f t="shared" ref="DD20" si="105">SUM(DD14:DD19)</f>
        <v>4</v>
      </c>
      <c r="DE20" s="82">
        <f t="shared" ref="DE20" si="106">SUM(DE14:DE19)</f>
        <v>2</v>
      </c>
      <c r="DF20" s="82">
        <f t="shared" ref="DF20" si="107">SUM(DF14:DF19)</f>
        <v>0</v>
      </c>
      <c r="DG20" s="82">
        <f t="shared" ref="DG20" si="108">SUM(DG14:DG19)</f>
        <v>5</v>
      </c>
      <c r="DH20" s="82">
        <f t="shared" ref="DH20" si="109">SUM(DH14:DH19)</f>
        <v>1</v>
      </c>
      <c r="DI20" s="82">
        <f t="shared" ref="DI20" si="110">SUM(DI14:DI19)</f>
        <v>0</v>
      </c>
      <c r="DJ20" s="82">
        <f t="shared" ref="DJ20" si="111">SUM(DJ14:DJ19)</f>
        <v>4</v>
      </c>
      <c r="DK20" s="82">
        <f t="shared" ref="DK20" si="112">SUM(DK14:DK19)</f>
        <v>2</v>
      </c>
      <c r="DL20" s="82">
        <f t="shared" ref="DL20" si="113">SUM(DL14:DL19)</f>
        <v>0</v>
      </c>
      <c r="DM20" s="82">
        <f t="shared" ref="DM20" si="114">SUM(DM14:DM19)</f>
        <v>4</v>
      </c>
      <c r="DN20" s="82">
        <f t="shared" ref="DN20" si="115">SUM(DN14:DN19)</f>
        <v>2</v>
      </c>
      <c r="DO20" s="82">
        <f t="shared" ref="DO20" si="116">SUM(DO14:DO19)</f>
        <v>0</v>
      </c>
      <c r="DP20" s="82">
        <f t="shared" ref="DP20" si="117">SUM(DP14:DP19)</f>
        <v>4</v>
      </c>
      <c r="DQ20" s="82">
        <f t="shared" ref="DQ20" si="118">SUM(DQ14:DQ19)</f>
        <v>2</v>
      </c>
      <c r="DR20" s="82">
        <f t="shared" ref="DR20" si="119">SUM(DR14:DR19)</f>
        <v>0</v>
      </c>
    </row>
    <row r="21" spans="1:122" ht="37.5" customHeight="1">
      <c r="A21" s="86" t="s">
        <v>785</v>
      </c>
      <c r="B21" s="87"/>
      <c r="C21" s="27">
        <f>C20/6%</f>
        <v>66.666666666666671</v>
      </c>
      <c r="D21" s="27">
        <f t="shared" ref="D21:BO21" si="120">D20/6%</f>
        <v>33.333333333333336</v>
      </c>
      <c r="E21" s="27">
        <f t="shared" si="120"/>
        <v>0</v>
      </c>
      <c r="F21" s="27">
        <f t="shared" si="120"/>
        <v>66.666666666666671</v>
      </c>
      <c r="G21" s="27">
        <f t="shared" si="120"/>
        <v>33.333333333333336</v>
      </c>
      <c r="H21" s="27">
        <f t="shared" si="120"/>
        <v>0</v>
      </c>
      <c r="I21" s="27">
        <f t="shared" si="120"/>
        <v>66.666666666666671</v>
      </c>
      <c r="J21" s="27">
        <f t="shared" si="120"/>
        <v>33.333333333333336</v>
      </c>
      <c r="K21" s="27">
        <f t="shared" si="120"/>
        <v>0</v>
      </c>
      <c r="L21" s="27">
        <f t="shared" si="120"/>
        <v>66.666666666666671</v>
      </c>
      <c r="M21" s="27">
        <f t="shared" si="120"/>
        <v>33.333333333333336</v>
      </c>
      <c r="N21" s="27">
        <f t="shared" si="120"/>
        <v>0</v>
      </c>
      <c r="O21" s="27">
        <f t="shared" si="120"/>
        <v>66.666666666666671</v>
      </c>
      <c r="P21" s="27">
        <f t="shared" si="120"/>
        <v>33.333333333333336</v>
      </c>
      <c r="Q21" s="27">
        <f t="shared" si="120"/>
        <v>0</v>
      </c>
      <c r="R21" s="27">
        <f t="shared" si="120"/>
        <v>66.666666666666671</v>
      </c>
      <c r="S21" s="27">
        <f t="shared" si="120"/>
        <v>33.333333333333336</v>
      </c>
      <c r="T21" s="27">
        <f t="shared" si="120"/>
        <v>0</v>
      </c>
      <c r="U21" s="27">
        <f t="shared" si="120"/>
        <v>66.666666666666671</v>
      </c>
      <c r="V21" s="27">
        <f t="shared" si="120"/>
        <v>33.333333333333336</v>
      </c>
      <c r="W21" s="27">
        <f t="shared" si="120"/>
        <v>0</v>
      </c>
      <c r="X21" s="27">
        <f t="shared" si="120"/>
        <v>66.666666666666671</v>
      </c>
      <c r="Y21" s="27">
        <f t="shared" si="120"/>
        <v>33.333333333333336</v>
      </c>
      <c r="Z21" s="27">
        <f t="shared" si="120"/>
        <v>0</v>
      </c>
      <c r="AA21" s="27">
        <f t="shared" si="120"/>
        <v>66.666666666666671</v>
      </c>
      <c r="AB21" s="27">
        <f t="shared" si="120"/>
        <v>33.333333333333336</v>
      </c>
      <c r="AC21" s="27">
        <f t="shared" si="120"/>
        <v>0</v>
      </c>
      <c r="AD21" s="27">
        <f t="shared" si="120"/>
        <v>100</v>
      </c>
      <c r="AE21" s="27">
        <f t="shared" si="120"/>
        <v>0</v>
      </c>
      <c r="AF21" s="27">
        <f t="shared" si="120"/>
        <v>0</v>
      </c>
      <c r="AG21" s="27">
        <f t="shared" si="120"/>
        <v>66.666666666666671</v>
      </c>
      <c r="AH21" s="27">
        <f t="shared" si="120"/>
        <v>33.333333333333336</v>
      </c>
      <c r="AI21" s="27">
        <f t="shared" si="120"/>
        <v>0</v>
      </c>
      <c r="AJ21" s="27">
        <f t="shared" si="120"/>
        <v>50</v>
      </c>
      <c r="AK21" s="27">
        <f t="shared" si="120"/>
        <v>50</v>
      </c>
      <c r="AL21" s="27">
        <f t="shared" si="120"/>
        <v>0</v>
      </c>
      <c r="AM21" s="27">
        <f t="shared" si="120"/>
        <v>83.333333333333343</v>
      </c>
      <c r="AN21" s="27">
        <f t="shared" si="120"/>
        <v>16.666666666666668</v>
      </c>
      <c r="AO21" s="27">
        <f t="shared" si="120"/>
        <v>0</v>
      </c>
      <c r="AP21" s="27">
        <f t="shared" si="120"/>
        <v>83.333333333333343</v>
      </c>
      <c r="AQ21" s="27">
        <f t="shared" si="120"/>
        <v>16.666666666666668</v>
      </c>
      <c r="AR21" s="27">
        <f t="shared" si="120"/>
        <v>0</v>
      </c>
      <c r="AS21" s="27">
        <f t="shared" si="120"/>
        <v>83.333333333333343</v>
      </c>
      <c r="AT21" s="27">
        <f t="shared" si="120"/>
        <v>16.666666666666668</v>
      </c>
      <c r="AU21" s="27">
        <f t="shared" si="120"/>
        <v>0</v>
      </c>
      <c r="AV21" s="27">
        <f t="shared" si="120"/>
        <v>66.666666666666671</v>
      </c>
      <c r="AW21" s="27">
        <f t="shared" si="120"/>
        <v>33.333333333333336</v>
      </c>
      <c r="AX21" s="27">
        <f t="shared" si="120"/>
        <v>0</v>
      </c>
      <c r="AY21" s="27">
        <f t="shared" si="120"/>
        <v>83.333333333333343</v>
      </c>
      <c r="AZ21" s="27">
        <f t="shared" si="120"/>
        <v>16.666666666666668</v>
      </c>
      <c r="BA21" s="27">
        <f t="shared" si="120"/>
        <v>0</v>
      </c>
      <c r="BB21" s="27">
        <f t="shared" si="120"/>
        <v>83.333333333333343</v>
      </c>
      <c r="BC21" s="27">
        <f t="shared" si="120"/>
        <v>16.666666666666668</v>
      </c>
      <c r="BD21" s="27">
        <f t="shared" si="120"/>
        <v>0</v>
      </c>
      <c r="BE21" s="27">
        <f t="shared" si="120"/>
        <v>83.333333333333343</v>
      </c>
      <c r="BF21" s="27">
        <f t="shared" si="120"/>
        <v>16.666666666666668</v>
      </c>
      <c r="BG21" s="27">
        <f t="shared" si="120"/>
        <v>0</v>
      </c>
      <c r="BH21" s="27">
        <f t="shared" si="120"/>
        <v>83.333333333333343</v>
      </c>
      <c r="BI21" s="27">
        <f t="shared" si="120"/>
        <v>16.666666666666668</v>
      </c>
      <c r="BJ21" s="27">
        <f t="shared" si="120"/>
        <v>0</v>
      </c>
      <c r="BK21" s="27">
        <f t="shared" si="120"/>
        <v>83.333333333333343</v>
      </c>
      <c r="BL21" s="27">
        <f t="shared" si="120"/>
        <v>16.666666666666668</v>
      </c>
      <c r="BM21" s="27">
        <f t="shared" si="120"/>
        <v>0</v>
      </c>
      <c r="BN21" s="27">
        <f t="shared" si="120"/>
        <v>83.333333333333343</v>
      </c>
      <c r="BO21" s="27">
        <f t="shared" si="120"/>
        <v>16.666666666666668</v>
      </c>
      <c r="BP21" s="27">
        <f t="shared" ref="BP21:DQ21" si="121">BP20/6%</f>
        <v>0</v>
      </c>
      <c r="BQ21" s="27">
        <f t="shared" si="121"/>
        <v>66.666666666666671</v>
      </c>
      <c r="BR21" s="27">
        <f t="shared" si="121"/>
        <v>33.333333333333336</v>
      </c>
      <c r="BS21" s="27">
        <f t="shared" si="121"/>
        <v>0</v>
      </c>
      <c r="BT21" s="27">
        <f t="shared" si="121"/>
        <v>83.333333333333343</v>
      </c>
      <c r="BU21" s="27">
        <f t="shared" si="121"/>
        <v>16.666666666666668</v>
      </c>
      <c r="BV21" s="27">
        <f t="shared" si="121"/>
        <v>0</v>
      </c>
      <c r="BW21" s="27">
        <f t="shared" si="121"/>
        <v>50</v>
      </c>
      <c r="BX21" s="27">
        <f t="shared" si="121"/>
        <v>50</v>
      </c>
      <c r="BY21" s="27">
        <f t="shared" si="121"/>
        <v>0</v>
      </c>
      <c r="BZ21" s="27">
        <f t="shared" si="121"/>
        <v>83.333333333333343</v>
      </c>
      <c r="CA21" s="27">
        <f t="shared" si="121"/>
        <v>16.666666666666668</v>
      </c>
      <c r="CB21" s="27">
        <f t="shared" si="121"/>
        <v>0</v>
      </c>
      <c r="CC21" s="27">
        <f t="shared" si="121"/>
        <v>66.666666666666671</v>
      </c>
      <c r="CD21" s="27">
        <f t="shared" si="121"/>
        <v>33.333333333333336</v>
      </c>
      <c r="CE21" s="27">
        <f t="shared" si="121"/>
        <v>0</v>
      </c>
      <c r="CF21" s="27">
        <f t="shared" si="121"/>
        <v>66.666666666666671</v>
      </c>
      <c r="CG21" s="27">
        <f t="shared" si="121"/>
        <v>33.333333333333336</v>
      </c>
      <c r="CH21" s="27">
        <f t="shared" si="121"/>
        <v>0</v>
      </c>
      <c r="CI21" s="27">
        <f t="shared" si="121"/>
        <v>83.333333333333343</v>
      </c>
      <c r="CJ21" s="27">
        <f t="shared" si="121"/>
        <v>16.666666666666668</v>
      </c>
      <c r="CK21" s="27">
        <f t="shared" si="121"/>
        <v>0</v>
      </c>
      <c r="CL21" s="27">
        <f t="shared" si="121"/>
        <v>83.333333333333343</v>
      </c>
      <c r="CM21" s="27">
        <f t="shared" si="121"/>
        <v>16.666666666666668</v>
      </c>
      <c r="CN21" s="27">
        <f t="shared" si="121"/>
        <v>0</v>
      </c>
      <c r="CO21" s="27">
        <f t="shared" si="121"/>
        <v>83.333333333333343</v>
      </c>
      <c r="CP21" s="27">
        <f t="shared" si="121"/>
        <v>16.666666666666668</v>
      </c>
      <c r="CQ21" s="27">
        <f t="shared" si="121"/>
        <v>0</v>
      </c>
      <c r="CR21" s="27">
        <f t="shared" si="121"/>
        <v>66.666666666666671</v>
      </c>
      <c r="CS21" s="27">
        <f t="shared" si="121"/>
        <v>33.333333333333336</v>
      </c>
      <c r="CT21" s="27">
        <f t="shared" si="121"/>
        <v>0</v>
      </c>
      <c r="CU21" s="27">
        <f t="shared" si="121"/>
        <v>83.333333333333343</v>
      </c>
      <c r="CV21" s="27">
        <f t="shared" si="121"/>
        <v>16.666666666666668</v>
      </c>
      <c r="CW21" s="27">
        <f t="shared" si="121"/>
        <v>0</v>
      </c>
      <c r="CX21" s="27">
        <f t="shared" si="121"/>
        <v>83.333333333333343</v>
      </c>
      <c r="CY21" s="27">
        <f t="shared" si="121"/>
        <v>16.666666666666668</v>
      </c>
      <c r="CZ21" s="27">
        <f t="shared" si="121"/>
        <v>0</v>
      </c>
      <c r="DA21" s="27">
        <f t="shared" si="121"/>
        <v>83.333333333333343</v>
      </c>
      <c r="DB21" s="27">
        <f t="shared" si="121"/>
        <v>16.666666666666668</v>
      </c>
      <c r="DC21" s="27">
        <f t="shared" si="121"/>
        <v>0</v>
      </c>
      <c r="DD21" s="27">
        <f t="shared" si="121"/>
        <v>66.666666666666671</v>
      </c>
      <c r="DE21" s="27">
        <f t="shared" si="121"/>
        <v>33.333333333333336</v>
      </c>
      <c r="DF21" s="27">
        <f t="shared" si="121"/>
        <v>0</v>
      </c>
      <c r="DG21" s="27">
        <f t="shared" si="121"/>
        <v>83.333333333333343</v>
      </c>
      <c r="DH21" s="27">
        <f t="shared" si="121"/>
        <v>16.666666666666668</v>
      </c>
      <c r="DI21" s="27">
        <f t="shared" si="121"/>
        <v>0</v>
      </c>
      <c r="DJ21" s="27">
        <f t="shared" si="121"/>
        <v>66.666666666666671</v>
      </c>
      <c r="DK21" s="27">
        <f t="shared" si="121"/>
        <v>33.333333333333336</v>
      </c>
      <c r="DL21" s="27">
        <f t="shared" si="121"/>
        <v>0</v>
      </c>
      <c r="DM21" s="27">
        <f t="shared" si="121"/>
        <v>66.666666666666671</v>
      </c>
      <c r="DN21" s="27">
        <f t="shared" si="121"/>
        <v>33.333333333333336</v>
      </c>
      <c r="DO21" s="27">
        <f t="shared" si="121"/>
        <v>0</v>
      </c>
      <c r="DP21" s="27">
        <f t="shared" si="121"/>
        <v>66.666666666666671</v>
      </c>
      <c r="DQ21" s="27">
        <f t="shared" si="121"/>
        <v>33.333333333333336</v>
      </c>
      <c r="DR21" s="27">
        <f t="shared" ref="BP21:DR21" si="122">DR20/10%</f>
        <v>0</v>
      </c>
    </row>
    <row r="23" spans="1:122">
      <c r="B23" s="145" t="s">
        <v>1393</v>
      </c>
      <c r="C23" s="145"/>
      <c r="D23" s="145"/>
      <c r="E23" s="145"/>
      <c r="F23" s="45"/>
      <c r="G23" s="45"/>
    </row>
    <row r="24" spans="1:122">
      <c r="B24" s="4" t="s">
        <v>755</v>
      </c>
      <c r="C24" s="4" t="s">
        <v>768</v>
      </c>
      <c r="D24" s="35">
        <f>E24/100*6</f>
        <v>4</v>
      </c>
      <c r="E24" s="35">
        <f>(C21+F21+I21+L21)/4</f>
        <v>66.666666666666671</v>
      </c>
    </row>
    <row r="25" spans="1:122">
      <c r="B25" s="4" t="s">
        <v>757</v>
      </c>
      <c r="C25" s="4" t="s">
        <v>768</v>
      </c>
      <c r="D25" s="35">
        <f>E25/100*6</f>
        <v>2</v>
      </c>
      <c r="E25" s="35">
        <f>(D21+G21+J21+M21)/4</f>
        <v>33.333333333333336</v>
      </c>
    </row>
    <row r="26" spans="1:122">
      <c r="B26" s="4" t="s">
        <v>758</v>
      </c>
      <c r="C26" s="4" t="s">
        <v>768</v>
      </c>
      <c r="D26" s="3">
        <f>E26/100*25</f>
        <v>0</v>
      </c>
      <c r="E26" s="35">
        <f>(E21+H21+K21+N21)/4</f>
        <v>0</v>
      </c>
    </row>
    <row r="27" spans="1:122">
      <c r="B27" s="4"/>
      <c r="C27" s="4"/>
      <c r="D27" s="34">
        <f>SUM(D24:D26)</f>
        <v>6</v>
      </c>
      <c r="E27" s="34">
        <f>SUM(E24:E26)</f>
        <v>100</v>
      </c>
    </row>
    <row r="28" spans="1:122" ht="29.25" customHeight="1">
      <c r="B28" s="4"/>
      <c r="C28" s="20"/>
      <c r="D28" s="110" t="s">
        <v>322</v>
      </c>
      <c r="E28" s="110"/>
      <c r="F28" s="111" t="s">
        <v>323</v>
      </c>
      <c r="G28" s="111"/>
    </row>
    <row r="29" spans="1:122">
      <c r="B29" s="4" t="s">
        <v>755</v>
      </c>
      <c r="C29" s="20" t="s">
        <v>769</v>
      </c>
      <c r="D29" s="35">
        <f>E29/100*6</f>
        <v>4</v>
      </c>
      <c r="E29" s="35">
        <f>(O21+R21+U21+X21)/4</f>
        <v>66.666666666666671</v>
      </c>
      <c r="F29" s="35">
        <f>G29/100*6</f>
        <v>4.2500000000000009</v>
      </c>
      <c r="G29" s="35">
        <f>(AA21+AD21+AG21+AJ21)/4</f>
        <v>70.833333333333343</v>
      </c>
    </row>
    <row r="30" spans="1:122">
      <c r="B30" s="4" t="s">
        <v>757</v>
      </c>
      <c r="C30" s="20" t="s">
        <v>769</v>
      </c>
      <c r="D30" s="35">
        <f>E30/100*6</f>
        <v>2</v>
      </c>
      <c r="E30" s="35">
        <f>(P21+S21+V21+Y21)/4</f>
        <v>33.333333333333336</v>
      </c>
      <c r="F30" s="35">
        <f>G30/100*6</f>
        <v>1.75</v>
      </c>
      <c r="G30" s="35">
        <f>(AB21+AE21+AH21+AK21)/4</f>
        <v>29.166666666666668</v>
      </c>
    </row>
    <row r="31" spans="1:122">
      <c r="B31" s="4" t="s">
        <v>758</v>
      </c>
      <c r="C31" s="20" t="s">
        <v>769</v>
      </c>
      <c r="D31" s="35">
        <f>E31/100*6</f>
        <v>0</v>
      </c>
      <c r="E31" s="35">
        <f>(Q21+T21+W21+Z21)/4</f>
        <v>0</v>
      </c>
      <c r="F31" s="3">
        <f>G31/100*6</f>
        <v>0</v>
      </c>
      <c r="G31" s="47">
        <f>(AC21+AF21+AI21+AL21)/4</f>
        <v>0</v>
      </c>
    </row>
    <row r="32" spans="1:122">
      <c r="B32" s="4"/>
      <c r="C32" s="20"/>
      <c r="D32" s="34">
        <f>SUM(D29:D31)</f>
        <v>6</v>
      </c>
      <c r="E32" s="34">
        <f>SUM(E29:E31)</f>
        <v>100</v>
      </c>
      <c r="F32" s="46">
        <f>SUM(F29:F31)</f>
        <v>6.0000000000000009</v>
      </c>
      <c r="G32" s="48">
        <f>SUM(G29:G31)</f>
        <v>100.00000000000001</v>
      </c>
    </row>
    <row r="33" spans="2:13">
      <c r="B33" s="4" t="s">
        <v>755</v>
      </c>
      <c r="C33" s="4" t="s">
        <v>770</v>
      </c>
      <c r="D33" s="35">
        <f>E33/100*6</f>
        <v>4.75</v>
      </c>
      <c r="E33" s="35">
        <f>(AM21+AP21+AS21+AV21)/4</f>
        <v>79.166666666666671</v>
      </c>
    </row>
    <row r="34" spans="2:13">
      <c r="B34" s="4" t="s">
        <v>757</v>
      </c>
      <c r="C34" s="4" t="s">
        <v>770</v>
      </c>
      <c r="D34" s="35">
        <f>E34/100*6</f>
        <v>1.2500000000000002</v>
      </c>
      <c r="E34" s="35">
        <f>(AN21+AQ21+AT21+AW21)/4</f>
        <v>20.833333333333336</v>
      </c>
    </row>
    <row r="35" spans="2:13">
      <c r="B35" s="4" t="s">
        <v>758</v>
      </c>
      <c r="C35" s="4" t="s">
        <v>770</v>
      </c>
      <c r="D35" s="3">
        <f>E35/100*6</f>
        <v>0</v>
      </c>
      <c r="E35" s="35">
        <f>(AO21+AR21+AU21+AX21)/4</f>
        <v>0</v>
      </c>
    </row>
    <row r="36" spans="2:13">
      <c r="B36" s="36"/>
      <c r="C36" s="36"/>
      <c r="D36" s="38">
        <f>SUM(D33:D35)</f>
        <v>6</v>
      </c>
      <c r="E36" s="39">
        <f>SUM(E33:E35)</f>
        <v>100</v>
      </c>
      <c r="F36" s="40"/>
    </row>
    <row r="37" spans="2:13">
      <c r="B37" s="4"/>
      <c r="C37" s="4"/>
      <c r="D37" s="110" t="s">
        <v>330</v>
      </c>
      <c r="E37" s="110"/>
      <c r="F37" s="110" t="s">
        <v>325</v>
      </c>
      <c r="G37" s="110"/>
      <c r="H37" s="146" t="s">
        <v>331</v>
      </c>
      <c r="I37" s="146"/>
      <c r="J37" s="146" t="s">
        <v>332</v>
      </c>
      <c r="K37" s="146"/>
      <c r="L37" s="146" t="s">
        <v>43</v>
      </c>
      <c r="M37" s="146"/>
    </row>
    <row r="38" spans="2:13">
      <c r="B38" s="4" t="s">
        <v>755</v>
      </c>
      <c r="C38" s="4" t="s">
        <v>771</v>
      </c>
      <c r="D38" s="35">
        <f>E38/100*6</f>
        <v>5.0000000000000009</v>
      </c>
      <c r="E38" s="35">
        <f>(AY21+BB21+BE21+BH21)/4</f>
        <v>83.333333333333343</v>
      </c>
      <c r="F38" s="35">
        <f>G38/100*6</f>
        <v>4.7500000000000009</v>
      </c>
      <c r="G38" s="35">
        <f>(BK21+BN21+BQ21+BT21)/4</f>
        <v>79.166666666666686</v>
      </c>
      <c r="H38" s="35">
        <f>I38/100*6</f>
        <v>4</v>
      </c>
      <c r="I38" s="35">
        <f>(BW21+BZ21+CC21+CF21)/4</f>
        <v>66.666666666666671</v>
      </c>
      <c r="J38" s="35">
        <f>K38/100*6</f>
        <v>4.75</v>
      </c>
      <c r="K38" s="35">
        <f>(CI21+CL21+CO21+CR21)/4</f>
        <v>79.166666666666671</v>
      </c>
      <c r="L38" s="35">
        <f>M38/100*6</f>
        <v>4.75</v>
      </c>
      <c r="M38" s="35">
        <f>(CU21+CX21+DA21+DD21)/4</f>
        <v>79.166666666666671</v>
      </c>
    </row>
    <row r="39" spans="2:13">
      <c r="B39" s="4" t="s">
        <v>757</v>
      </c>
      <c r="C39" s="4" t="s">
        <v>771</v>
      </c>
      <c r="D39" s="35">
        <f t="shared" ref="D39:D40" si="123">E39/100*6</f>
        <v>1</v>
      </c>
      <c r="E39" s="35">
        <f>(AZ21+BC21+BF21+BI21)/4</f>
        <v>16.666666666666668</v>
      </c>
      <c r="F39" s="35">
        <f t="shared" ref="F39:F40" si="124">G39/100*6</f>
        <v>1.2500000000000002</v>
      </c>
      <c r="G39" s="35">
        <f>(BL21+BO21+BR21+BU21)/4</f>
        <v>20.833333333333336</v>
      </c>
      <c r="H39" s="35">
        <f t="shared" ref="H39:H40" si="125">I39/100*6</f>
        <v>2</v>
      </c>
      <c r="I39" s="35">
        <f>(BX21+CA21+CD21+CG21)/4</f>
        <v>33.333333333333336</v>
      </c>
      <c r="J39" s="35">
        <f t="shared" ref="J39:J40" si="126">K39/100*6</f>
        <v>1.2500000000000002</v>
      </c>
      <c r="K39" s="35">
        <f>(CJ21+CM21+CP21+CS21)/4</f>
        <v>20.833333333333336</v>
      </c>
      <c r="L39" s="35">
        <f t="shared" ref="L39:L40" si="127">M39/100*6</f>
        <v>1.2500000000000002</v>
      </c>
      <c r="M39" s="35">
        <f>(CV21+CY21+DB21+DE21)/4</f>
        <v>20.833333333333336</v>
      </c>
    </row>
    <row r="40" spans="2:13">
      <c r="B40" s="4" t="s">
        <v>758</v>
      </c>
      <c r="C40" s="4" t="s">
        <v>771</v>
      </c>
      <c r="D40" s="35">
        <f t="shared" si="123"/>
        <v>0</v>
      </c>
      <c r="E40" s="35">
        <f>(BA21+BD21+BG21+BJ21)/4</f>
        <v>0</v>
      </c>
      <c r="F40" s="35">
        <f t="shared" si="124"/>
        <v>0</v>
      </c>
      <c r="G40" s="35">
        <f>(BM21+BP21+BS21+BV21)/4</f>
        <v>0</v>
      </c>
      <c r="H40" s="35">
        <f t="shared" si="125"/>
        <v>0</v>
      </c>
      <c r="I40" s="35">
        <f>(BY21+CB21+CE21+CH21)/4</f>
        <v>0</v>
      </c>
      <c r="J40" s="35">
        <f t="shared" si="126"/>
        <v>0</v>
      </c>
      <c r="K40" s="35">
        <f>(CK21+CN21+CQ21+CT21)/4</f>
        <v>0</v>
      </c>
      <c r="L40" s="35">
        <f t="shared" si="127"/>
        <v>0</v>
      </c>
      <c r="M40" s="35">
        <f>(CW21+CZ21+DC21+DF21)/4</f>
        <v>0</v>
      </c>
    </row>
    <row r="41" spans="2:13">
      <c r="B41" s="4"/>
      <c r="C41" s="4"/>
      <c r="D41" s="33">
        <f>SUM(D38:D40)</f>
        <v>6.0000000000000009</v>
      </c>
      <c r="E41" s="33">
        <f>SUM(E38:E40)</f>
        <v>100.00000000000001</v>
      </c>
      <c r="F41" s="33">
        <v>0</v>
      </c>
      <c r="G41" s="33">
        <v>0</v>
      </c>
      <c r="H41" s="33">
        <f t="shared" ref="H41:M41" si="128">SUM(H38:H40)</f>
        <v>6</v>
      </c>
      <c r="I41" s="34">
        <f t="shared" si="128"/>
        <v>100</v>
      </c>
      <c r="J41" s="33">
        <f t="shared" si="128"/>
        <v>6</v>
      </c>
      <c r="K41" s="34">
        <f t="shared" si="128"/>
        <v>100</v>
      </c>
      <c r="L41" s="33">
        <f t="shared" si="128"/>
        <v>6</v>
      </c>
      <c r="M41" s="34">
        <f t="shared" si="128"/>
        <v>100</v>
      </c>
    </row>
    <row r="42" spans="2:13">
      <c r="B42" s="4" t="s">
        <v>755</v>
      </c>
      <c r="C42" s="4" t="s">
        <v>772</v>
      </c>
      <c r="D42" s="35">
        <f>E42/100*6</f>
        <v>4.2500000000000009</v>
      </c>
      <c r="E42" s="35">
        <f>(DG21+DJ21+DM21+DP21)/4</f>
        <v>70.833333333333343</v>
      </c>
    </row>
    <row r="43" spans="2:13">
      <c r="B43" s="4" t="s">
        <v>757</v>
      </c>
      <c r="C43" s="4" t="s">
        <v>772</v>
      </c>
      <c r="D43" s="35">
        <f t="shared" ref="D43:D44" si="129">E43/100*6</f>
        <v>1.7500000000000004</v>
      </c>
      <c r="E43" s="35">
        <f>(DH21+DK21+DN21+DQ21)/4</f>
        <v>29.166666666666671</v>
      </c>
    </row>
    <row r="44" spans="2:13">
      <c r="B44" s="4" t="s">
        <v>758</v>
      </c>
      <c r="C44" s="4" t="s">
        <v>772</v>
      </c>
      <c r="D44" s="35">
        <f t="shared" si="129"/>
        <v>0</v>
      </c>
      <c r="E44" s="35">
        <f>(DI21+DL21+DO21+DR21)/4</f>
        <v>0</v>
      </c>
    </row>
    <row r="45" spans="2:13">
      <c r="B45" s="4"/>
      <c r="C45" s="4"/>
      <c r="D45" s="33">
        <f>SUM(D42:D44)</f>
        <v>6.0000000000000018</v>
      </c>
      <c r="E45" s="33">
        <f>SUM(E42:E44)</f>
        <v>100.00000000000001</v>
      </c>
    </row>
  </sheetData>
  <mergeCells count="108">
    <mergeCell ref="DP2:DQ2"/>
    <mergeCell ref="B23:E23"/>
    <mergeCell ref="J37:K37"/>
    <mergeCell ref="L37:M37"/>
    <mergeCell ref="H37:I37"/>
    <mergeCell ref="D28:E28"/>
    <mergeCell ref="F28:G28"/>
    <mergeCell ref="D37:E37"/>
    <mergeCell ref="F37:G37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20:B20"/>
    <mergeCell ref="A21:B21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1" t="s">
        <v>1403</v>
      </c>
      <c r="FJ2" s="131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91" t="s">
        <v>0</v>
      </c>
      <c r="B4" s="91" t="s">
        <v>170</v>
      </c>
      <c r="C4" s="163" t="s">
        <v>319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18" t="s">
        <v>321</v>
      </c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20"/>
      <c r="BK4" s="102" t="s">
        <v>871</v>
      </c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47" t="s">
        <v>329</v>
      </c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9"/>
      <c r="EW4" s="146" t="s">
        <v>326</v>
      </c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</row>
    <row r="5" spans="1:167" ht="15.75" customHeight="1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03" t="s">
        <v>322</v>
      </c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5"/>
      <c r="AG5" s="128" t="s">
        <v>323</v>
      </c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30"/>
      <c r="AV5" s="128" t="s">
        <v>378</v>
      </c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30"/>
      <c r="BK5" s="103" t="s">
        <v>379</v>
      </c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5"/>
      <c r="BZ5" s="103" t="s">
        <v>330</v>
      </c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5"/>
      <c r="CO5" s="141" t="s">
        <v>325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0" t="s">
        <v>331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28" t="s">
        <v>332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30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40" t="s">
        <v>327</v>
      </c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</row>
    <row r="6" spans="1:167" ht="15.75" hidden="1">
      <c r="A6" s="91"/>
      <c r="B6" s="9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91"/>
      <c r="B7" s="9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91"/>
      <c r="B8" s="9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91"/>
      <c r="B9" s="9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91"/>
      <c r="B10" s="9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91"/>
      <c r="B11" s="91"/>
      <c r="C11" s="93" t="s">
        <v>60</v>
      </c>
      <c r="D11" s="94" t="s">
        <v>2</v>
      </c>
      <c r="E11" s="94" t="s">
        <v>3</v>
      </c>
      <c r="F11" s="93" t="s">
        <v>83</v>
      </c>
      <c r="G11" s="94" t="s">
        <v>3</v>
      </c>
      <c r="H11" s="94" t="s">
        <v>9</v>
      </c>
      <c r="I11" s="94" t="s">
        <v>61</v>
      </c>
      <c r="J11" s="94" t="s">
        <v>10</v>
      </c>
      <c r="K11" s="94" t="s">
        <v>11</v>
      </c>
      <c r="L11" s="103" t="s">
        <v>62</v>
      </c>
      <c r="M11" s="104"/>
      <c r="N11" s="104"/>
      <c r="O11" s="142" t="s">
        <v>63</v>
      </c>
      <c r="P11" s="142"/>
      <c r="Q11" s="142"/>
      <c r="R11" s="93" t="s">
        <v>64</v>
      </c>
      <c r="S11" s="94"/>
      <c r="T11" s="94"/>
      <c r="U11" s="96" t="s">
        <v>962</v>
      </c>
      <c r="V11" s="97"/>
      <c r="W11" s="93"/>
      <c r="X11" s="94" t="s">
        <v>964</v>
      </c>
      <c r="Y11" s="94"/>
      <c r="Z11" s="94"/>
      <c r="AA11" s="94" t="s">
        <v>65</v>
      </c>
      <c r="AB11" s="94"/>
      <c r="AC11" s="94"/>
      <c r="AD11" s="94" t="s">
        <v>66</v>
      </c>
      <c r="AE11" s="94"/>
      <c r="AF11" s="94"/>
      <c r="AG11" s="94" t="s">
        <v>67</v>
      </c>
      <c r="AH11" s="94"/>
      <c r="AI11" s="94"/>
      <c r="AJ11" s="94" t="s">
        <v>68</v>
      </c>
      <c r="AK11" s="94"/>
      <c r="AL11" s="94"/>
      <c r="AM11" s="142" t="s">
        <v>69</v>
      </c>
      <c r="AN11" s="142"/>
      <c r="AO11" s="142"/>
      <c r="AP11" s="140" t="s">
        <v>70</v>
      </c>
      <c r="AQ11" s="140"/>
      <c r="AR11" s="140"/>
      <c r="AS11" s="142" t="s">
        <v>71</v>
      </c>
      <c r="AT11" s="142"/>
      <c r="AU11" s="142"/>
      <c r="AV11" s="142" t="s">
        <v>72</v>
      </c>
      <c r="AW11" s="142"/>
      <c r="AX11" s="142"/>
      <c r="AY11" s="142" t="s">
        <v>84</v>
      </c>
      <c r="AZ11" s="142"/>
      <c r="BA11" s="142"/>
      <c r="BB11" s="142" t="s">
        <v>73</v>
      </c>
      <c r="BC11" s="142"/>
      <c r="BD11" s="142"/>
      <c r="BE11" s="142" t="s">
        <v>994</v>
      </c>
      <c r="BF11" s="142"/>
      <c r="BG11" s="142"/>
      <c r="BH11" s="142" t="s">
        <v>74</v>
      </c>
      <c r="BI11" s="142"/>
      <c r="BJ11" s="142"/>
      <c r="BK11" s="129" t="s">
        <v>373</v>
      </c>
      <c r="BL11" s="129"/>
      <c r="BM11" s="130"/>
      <c r="BN11" s="128" t="s">
        <v>374</v>
      </c>
      <c r="BO11" s="129"/>
      <c r="BP11" s="130"/>
      <c r="BQ11" s="140" t="s">
        <v>375</v>
      </c>
      <c r="BR11" s="140"/>
      <c r="BS11" s="140"/>
      <c r="BT11" s="140" t="s">
        <v>376</v>
      </c>
      <c r="BU11" s="140"/>
      <c r="BV11" s="140"/>
      <c r="BW11" s="140" t="s">
        <v>1394</v>
      </c>
      <c r="BX11" s="140"/>
      <c r="BY11" s="128"/>
      <c r="BZ11" s="140" t="s">
        <v>75</v>
      </c>
      <c r="CA11" s="140"/>
      <c r="CB11" s="140"/>
      <c r="CC11" s="140" t="s">
        <v>85</v>
      </c>
      <c r="CD11" s="140"/>
      <c r="CE11" s="140"/>
      <c r="CF11" s="140" t="s">
        <v>76</v>
      </c>
      <c r="CG11" s="140"/>
      <c r="CH11" s="140"/>
      <c r="CI11" s="140" t="s">
        <v>77</v>
      </c>
      <c r="CJ11" s="140"/>
      <c r="CK11" s="140"/>
      <c r="CL11" s="140" t="s">
        <v>78</v>
      </c>
      <c r="CM11" s="140"/>
      <c r="CN11" s="140"/>
      <c r="CO11" s="140" t="s">
        <v>79</v>
      </c>
      <c r="CP11" s="140"/>
      <c r="CQ11" s="140"/>
      <c r="CR11" s="140" t="s">
        <v>80</v>
      </c>
      <c r="CS11" s="140"/>
      <c r="CT11" s="140"/>
      <c r="CU11" s="140" t="s">
        <v>81</v>
      </c>
      <c r="CV11" s="140"/>
      <c r="CW11" s="140"/>
      <c r="CX11" s="128" t="s">
        <v>82</v>
      </c>
      <c r="CY11" s="129"/>
      <c r="CZ11" s="130"/>
      <c r="DA11" s="128" t="s">
        <v>86</v>
      </c>
      <c r="DB11" s="129"/>
      <c r="DC11" s="130"/>
      <c r="DD11" s="128" t="s">
        <v>358</v>
      </c>
      <c r="DE11" s="129"/>
      <c r="DF11" s="130"/>
      <c r="DG11" s="128" t="s">
        <v>359</v>
      </c>
      <c r="DH11" s="129"/>
      <c r="DI11" s="130"/>
      <c r="DJ11" s="128" t="s">
        <v>360</v>
      </c>
      <c r="DK11" s="129"/>
      <c r="DL11" s="130"/>
      <c r="DM11" s="128" t="s">
        <v>361</v>
      </c>
      <c r="DN11" s="129"/>
      <c r="DO11" s="130"/>
      <c r="DP11" s="128" t="s">
        <v>362</v>
      </c>
      <c r="DQ11" s="129"/>
      <c r="DR11" s="130"/>
      <c r="DS11" s="128" t="s">
        <v>363</v>
      </c>
      <c r="DT11" s="129"/>
      <c r="DU11" s="130"/>
      <c r="DV11" s="140" t="s">
        <v>364</v>
      </c>
      <c r="DW11" s="140"/>
      <c r="DX11" s="140"/>
      <c r="DY11" s="140" t="s">
        <v>365</v>
      </c>
      <c r="DZ11" s="140"/>
      <c r="EA11" s="140"/>
      <c r="EB11" s="140" t="s">
        <v>366</v>
      </c>
      <c r="EC11" s="140"/>
      <c r="ED11" s="140"/>
      <c r="EE11" s="140" t="s">
        <v>367</v>
      </c>
      <c r="EF11" s="140"/>
      <c r="EG11" s="140"/>
      <c r="EH11" s="151" t="s">
        <v>368</v>
      </c>
      <c r="EI11" s="152"/>
      <c r="EJ11" s="153"/>
      <c r="EK11" s="151" t="s">
        <v>369</v>
      </c>
      <c r="EL11" s="152"/>
      <c r="EM11" s="153"/>
      <c r="EN11" s="151" t="s">
        <v>370</v>
      </c>
      <c r="EO11" s="152"/>
      <c r="EP11" s="153"/>
      <c r="EQ11" s="151" t="s">
        <v>371</v>
      </c>
      <c r="ER11" s="152"/>
      <c r="ES11" s="153"/>
      <c r="ET11" s="151" t="s">
        <v>372</v>
      </c>
      <c r="EU11" s="152"/>
      <c r="EV11" s="153"/>
      <c r="EW11" s="140" t="s">
        <v>353</v>
      </c>
      <c r="EX11" s="140"/>
      <c r="EY11" s="140"/>
      <c r="EZ11" s="140" t="s">
        <v>354</v>
      </c>
      <c r="FA11" s="140"/>
      <c r="FB11" s="140"/>
      <c r="FC11" s="140" t="s">
        <v>355</v>
      </c>
      <c r="FD11" s="140"/>
      <c r="FE11" s="140"/>
      <c r="FF11" s="140" t="s">
        <v>356</v>
      </c>
      <c r="FG11" s="140"/>
      <c r="FH11" s="140"/>
      <c r="FI11" s="140" t="s">
        <v>357</v>
      </c>
      <c r="FJ11" s="140"/>
      <c r="FK11" s="140"/>
    </row>
    <row r="12" spans="1:167" ht="70.5" customHeight="1" thickBot="1">
      <c r="A12" s="91"/>
      <c r="B12" s="91"/>
      <c r="C12" s="160" t="s">
        <v>948</v>
      </c>
      <c r="D12" s="165"/>
      <c r="E12" s="162"/>
      <c r="F12" s="161" t="s">
        <v>952</v>
      </c>
      <c r="G12" s="161"/>
      <c r="H12" s="162"/>
      <c r="I12" s="160" t="s">
        <v>956</v>
      </c>
      <c r="J12" s="161"/>
      <c r="K12" s="162"/>
      <c r="L12" s="160" t="s">
        <v>958</v>
      </c>
      <c r="M12" s="161"/>
      <c r="N12" s="162"/>
      <c r="O12" s="160" t="s">
        <v>959</v>
      </c>
      <c r="P12" s="161"/>
      <c r="Q12" s="162"/>
      <c r="R12" s="154" t="s">
        <v>961</v>
      </c>
      <c r="S12" s="155"/>
      <c r="T12" s="156"/>
      <c r="U12" s="154" t="s">
        <v>963</v>
      </c>
      <c r="V12" s="155"/>
      <c r="W12" s="156"/>
      <c r="X12" s="154" t="s">
        <v>965</v>
      </c>
      <c r="Y12" s="155"/>
      <c r="Z12" s="156"/>
      <c r="AA12" s="154" t="s">
        <v>966</v>
      </c>
      <c r="AB12" s="155"/>
      <c r="AC12" s="156"/>
      <c r="AD12" s="154" t="s">
        <v>969</v>
      </c>
      <c r="AE12" s="155"/>
      <c r="AF12" s="156"/>
      <c r="AG12" s="154" t="s">
        <v>970</v>
      </c>
      <c r="AH12" s="155"/>
      <c r="AI12" s="156"/>
      <c r="AJ12" s="154" t="s">
        <v>973</v>
      </c>
      <c r="AK12" s="155"/>
      <c r="AL12" s="156"/>
      <c r="AM12" s="154" t="s">
        <v>977</v>
      </c>
      <c r="AN12" s="155"/>
      <c r="AO12" s="156"/>
      <c r="AP12" s="154" t="s">
        <v>981</v>
      </c>
      <c r="AQ12" s="155"/>
      <c r="AR12" s="156"/>
      <c r="AS12" s="154" t="s">
        <v>982</v>
      </c>
      <c r="AT12" s="155"/>
      <c r="AU12" s="156"/>
      <c r="AV12" s="154" t="s">
        <v>983</v>
      </c>
      <c r="AW12" s="155"/>
      <c r="AX12" s="156"/>
      <c r="AY12" s="154" t="s">
        <v>985</v>
      </c>
      <c r="AZ12" s="155"/>
      <c r="BA12" s="156"/>
      <c r="BB12" s="154" t="s">
        <v>987</v>
      </c>
      <c r="BC12" s="155"/>
      <c r="BD12" s="156"/>
      <c r="BE12" s="154" t="s">
        <v>991</v>
      </c>
      <c r="BF12" s="155"/>
      <c r="BG12" s="156"/>
      <c r="BH12" s="160" t="s">
        <v>305</v>
      </c>
      <c r="BI12" s="161"/>
      <c r="BJ12" s="162"/>
      <c r="BK12" s="154" t="s">
        <v>996</v>
      </c>
      <c r="BL12" s="155"/>
      <c r="BM12" s="156"/>
      <c r="BN12" s="154" t="s">
        <v>997</v>
      </c>
      <c r="BO12" s="155"/>
      <c r="BP12" s="156"/>
      <c r="BQ12" s="154" t="s">
        <v>1001</v>
      </c>
      <c r="BR12" s="155"/>
      <c r="BS12" s="156"/>
      <c r="BT12" s="154" t="s">
        <v>1002</v>
      </c>
      <c r="BU12" s="155"/>
      <c r="BV12" s="156"/>
      <c r="BW12" s="154" t="s">
        <v>1003</v>
      </c>
      <c r="BX12" s="155"/>
      <c r="BY12" s="156"/>
      <c r="BZ12" s="154" t="s">
        <v>309</v>
      </c>
      <c r="CA12" s="155"/>
      <c r="CB12" s="156"/>
      <c r="CC12" s="154" t="s">
        <v>1004</v>
      </c>
      <c r="CD12" s="155"/>
      <c r="CE12" s="156"/>
      <c r="CF12" s="154" t="s">
        <v>1005</v>
      </c>
      <c r="CG12" s="155"/>
      <c r="CH12" s="156"/>
      <c r="CI12" s="154" t="s">
        <v>1007</v>
      </c>
      <c r="CJ12" s="155"/>
      <c r="CK12" s="156"/>
      <c r="CL12" s="154" t="s">
        <v>1008</v>
      </c>
      <c r="CM12" s="155"/>
      <c r="CN12" s="156"/>
      <c r="CO12" s="154" t="s">
        <v>1011</v>
      </c>
      <c r="CP12" s="155"/>
      <c r="CQ12" s="156"/>
      <c r="CR12" s="154" t="s">
        <v>1012</v>
      </c>
      <c r="CS12" s="155"/>
      <c r="CT12" s="156"/>
      <c r="CU12" s="154" t="s">
        <v>1015</v>
      </c>
      <c r="CV12" s="155"/>
      <c r="CW12" s="156"/>
      <c r="CX12" s="154" t="s">
        <v>1016</v>
      </c>
      <c r="CY12" s="155"/>
      <c r="CZ12" s="156"/>
      <c r="DA12" s="154" t="s">
        <v>496</v>
      </c>
      <c r="DB12" s="155"/>
      <c r="DC12" s="156"/>
      <c r="DD12" s="154" t="s">
        <v>1018</v>
      </c>
      <c r="DE12" s="155"/>
      <c r="DF12" s="156"/>
      <c r="DG12" s="154" t="s">
        <v>1019</v>
      </c>
      <c r="DH12" s="155"/>
      <c r="DI12" s="156"/>
      <c r="DJ12" s="154" t="s">
        <v>1023</v>
      </c>
      <c r="DK12" s="155"/>
      <c r="DL12" s="156"/>
      <c r="DM12" s="154" t="s">
        <v>1025</v>
      </c>
      <c r="DN12" s="155"/>
      <c r="DO12" s="156"/>
      <c r="DP12" s="154" t="s">
        <v>1026</v>
      </c>
      <c r="DQ12" s="155"/>
      <c r="DR12" s="156"/>
      <c r="DS12" s="154" t="s">
        <v>1028</v>
      </c>
      <c r="DT12" s="155"/>
      <c r="DU12" s="156"/>
      <c r="DV12" s="154" t="s">
        <v>1029</v>
      </c>
      <c r="DW12" s="155"/>
      <c r="DX12" s="156"/>
      <c r="DY12" s="154" t="s">
        <v>1030</v>
      </c>
      <c r="DZ12" s="155"/>
      <c r="EA12" s="156"/>
      <c r="EB12" s="154" t="s">
        <v>1032</v>
      </c>
      <c r="EC12" s="155"/>
      <c r="ED12" s="156"/>
      <c r="EE12" s="154" t="s">
        <v>1035</v>
      </c>
      <c r="EF12" s="155"/>
      <c r="EG12" s="156"/>
      <c r="EH12" s="154" t="s">
        <v>1039</v>
      </c>
      <c r="EI12" s="155"/>
      <c r="EJ12" s="156"/>
      <c r="EK12" s="154" t="s">
        <v>1041</v>
      </c>
      <c r="EL12" s="155"/>
      <c r="EM12" s="156"/>
      <c r="EN12" s="154" t="s">
        <v>515</v>
      </c>
      <c r="EO12" s="155"/>
      <c r="EP12" s="156"/>
      <c r="EQ12" s="154" t="s">
        <v>1046</v>
      </c>
      <c r="ER12" s="155"/>
      <c r="ES12" s="156"/>
      <c r="ET12" s="154" t="s">
        <v>1047</v>
      </c>
      <c r="EU12" s="155"/>
      <c r="EV12" s="156"/>
      <c r="EW12" s="154" t="s">
        <v>1049</v>
      </c>
      <c r="EX12" s="155"/>
      <c r="EY12" s="156"/>
      <c r="EZ12" s="154" t="s">
        <v>1050</v>
      </c>
      <c r="FA12" s="155"/>
      <c r="FB12" s="156"/>
      <c r="FC12" s="154" t="s">
        <v>1052</v>
      </c>
      <c r="FD12" s="155"/>
      <c r="FE12" s="156"/>
      <c r="FF12" s="154" t="s">
        <v>1053</v>
      </c>
      <c r="FG12" s="155"/>
      <c r="FH12" s="156"/>
      <c r="FI12" s="154" t="s">
        <v>1056</v>
      </c>
      <c r="FJ12" s="155"/>
      <c r="FK12" s="156"/>
    </row>
    <row r="13" spans="1:167" ht="144.75" customHeight="1" thickBot="1">
      <c r="A13" s="91"/>
      <c r="B13" s="91"/>
      <c r="C13" s="67" t="s">
        <v>949</v>
      </c>
      <c r="D13" s="68" t="s">
        <v>950</v>
      </c>
      <c r="E13" s="69" t="s">
        <v>951</v>
      </c>
      <c r="F13" s="70" t="s">
        <v>953</v>
      </c>
      <c r="G13" s="70" t="s">
        <v>954</v>
      </c>
      <c r="H13" s="69" t="s">
        <v>955</v>
      </c>
      <c r="I13" s="71" t="s">
        <v>277</v>
      </c>
      <c r="J13" s="70" t="s">
        <v>278</v>
      </c>
      <c r="K13" s="69" t="s">
        <v>957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960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967</v>
      </c>
      <c r="AC13" s="74" t="s">
        <v>968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971</v>
      </c>
      <c r="AI13" s="74" t="s">
        <v>972</v>
      </c>
      <c r="AJ13" s="72" t="s">
        <v>974</v>
      </c>
      <c r="AK13" s="73" t="s">
        <v>975</v>
      </c>
      <c r="AL13" s="74" t="s">
        <v>976</v>
      </c>
      <c r="AM13" s="72" t="s">
        <v>978</v>
      </c>
      <c r="AN13" s="73" t="s">
        <v>979</v>
      </c>
      <c r="AO13" s="74" t="s">
        <v>980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984</v>
      </c>
      <c r="AX13" s="74" t="s">
        <v>204</v>
      </c>
      <c r="AY13" s="72" t="s">
        <v>303</v>
      </c>
      <c r="AZ13" s="73" t="s">
        <v>304</v>
      </c>
      <c r="BA13" s="74" t="s">
        <v>986</v>
      </c>
      <c r="BB13" s="72" t="s">
        <v>988</v>
      </c>
      <c r="BC13" s="73" t="s">
        <v>989</v>
      </c>
      <c r="BD13" s="74" t="s">
        <v>990</v>
      </c>
      <c r="BE13" s="72" t="s">
        <v>992</v>
      </c>
      <c r="BF13" s="73" t="s">
        <v>993</v>
      </c>
      <c r="BG13" s="74" t="s">
        <v>995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998</v>
      </c>
      <c r="BO13" s="73" t="s">
        <v>999</v>
      </c>
      <c r="BP13" s="74" t="s">
        <v>1000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1006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1009</v>
      </c>
      <c r="CN13" s="74" t="s">
        <v>1010</v>
      </c>
      <c r="CO13" s="72" t="s">
        <v>260</v>
      </c>
      <c r="CP13" s="73" t="s">
        <v>261</v>
      </c>
      <c r="CQ13" s="74" t="s">
        <v>218</v>
      </c>
      <c r="CR13" s="72" t="s">
        <v>1013</v>
      </c>
      <c r="CS13" s="73" t="s">
        <v>843</v>
      </c>
      <c r="CT13" s="74" t="s">
        <v>1014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1017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1020</v>
      </c>
      <c r="DH13" s="76" t="s">
        <v>1021</v>
      </c>
      <c r="DI13" s="76" t="s">
        <v>1022</v>
      </c>
      <c r="DJ13" s="75" t="s">
        <v>499</v>
      </c>
      <c r="DK13" s="76" t="s">
        <v>500</v>
      </c>
      <c r="DL13" s="76" t="s">
        <v>1024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1027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1031</v>
      </c>
      <c r="EB13" s="72" t="s">
        <v>1409</v>
      </c>
      <c r="EC13" s="73" t="s">
        <v>1033</v>
      </c>
      <c r="ED13" s="74" t="s">
        <v>1034</v>
      </c>
      <c r="EE13" s="72" t="s">
        <v>1036</v>
      </c>
      <c r="EF13" s="73" t="s">
        <v>1037</v>
      </c>
      <c r="EG13" s="74" t="s">
        <v>1038</v>
      </c>
      <c r="EH13" s="72" t="s">
        <v>512</v>
      </c>
      <c r="EI13" s="73" t="s">
        <v>1040</v>
      </c>
      <c r="EJ13" s="74" t="s">
        <v>257</v>
      </c>
      <c r="EK13" s="72" t="s">
        <v>513</v>
      </c>
      <c r="EL13" s="73" t="s">
        <v>1042</v>
      </c>
      <c r="EM13" s="74" t="s">
        <v>1043</v>
      </c>
      <c r="EN13" s="72" t="s">
        <v>1044</v>
      </c>
      <c r="EO13" s="73" t="s">
        <v>1045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1048</v>
      </c>
      <c r="EW13" s="72" t="s">
        <v>520</v>
      </c>
      <c r="EX13" s="73" t="s">
        <v>521</v>
      </c>
      <c r="EY13" s="74" t="s">
        <v>522</v>
      </c>
      <c r="EZ13" s="72" t="s">
        <v>1410</v>
      </c>
      <c r="FA13" s="73" t="s">
        <v>1051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1053</v>
      </c>
      <c r="FG13" s="73" t="s">
        <v>1054</v>
      </c>
      <c r="FH13" s="74" t="s">
        <v>1055</v>
      </c>
      <c r="FI13" s="72" t="s">
        <v>1057</v>
      </c>
      <c r="FJ13" s="73" t="s">
        <v>1058</v>
      </c>
      <c r="FK13" s="74" t="s">
        <v>1059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6" t="s">
        <v>783</v>
      </c>
      <c r="B40" s="87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7" t="s">
        <v>1393</v>
      </c>
      <c r="C42" s="108"/>
      <c r="D42" s="108"/>
      <c r="E42" s="109"/>
      <c r="F42" s="45"/>
      <c r="G42" s="45"/>
      <c r="H42" s="45"/>
      <c r="I42" s="45"/>
    </row>
    <row r="43" spans="1:167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39">
        <f>SUM(D43:D45)</f>
        <v>0</v>
      </c>
      <c r="E46" s="39">
        <f>SUM(E43:E45)</f>
        <v>0</v>
      </c>
    </row>
    <row r="47" spans="1:167" ht="30" customHeight="1">
      <c r="B47" s="4"/>
      <c r="C47" s="4"/>
      <c r="D47" s="164" t="s">
        <v>322</v>
      </c>
      <c r="E47" s="164"/>
      <c r="F47" s="111" t="s">
        <v>323</v>
      </c>
      <c r="G47" s="111"/>
      <c r="H47" s="146" t="s">
        <v>378</v>
      </c>
      <c r="I47" s="146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4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8">
        <f>SUM(D52:D54)</f>
        <v>0</v>
      </c>
      <c r="E55" s="38">
        <f>SUM(E52:E54)</f>
        <v>0</v>
      </c>
      <c r="F55" s="40"/>
    </row>
    <row r="56" spans="2:13">
      <c r="B56" s="4"/>
      <c r="C56" s="4"/>
      <c r="D56" s="110" t="s">
        <v>330</v>
      </c>
      <c r="E56" s="110"/>
      <c r="F56" s="146" t="s">
        <v>325</v>
      </c>
      <c r="G56" s="146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1" t="s">
        <v>1403</v>
      </c>
      <c r="GQ2" s="131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91" t="s">
        <v>0</v>
      </c>
      <c r="B4" s="91" t="s">
        <v>170</v>
      </c>
      <c r="C4" s="163" t="s">
        <v>381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02" t="s">
        <v>321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 t="s">
        <v>871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74" t="s">
        <v>329</v>
      </c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46" t="s">
        <v>382</v>
      </c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</row>
    <row r="5" spans="1:200" ht="13.5" customHeight="1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 t="s">
        <v>322</v>
      </c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0" t="s">
        <v>323</v>
      </c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 t="s">
        <v>378</v>
      </c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2" t="s">
        <v>379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 t="s">
        <v>330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1" t="s">
        <v>325</v>
      </c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331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75" t="s">
        <v>332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41" t="s">
        <v>43</v>
      </c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0" t="s">
        <v>327</v>
      </c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</row>
    <row r="6" spans="1:200" ht="15.75" hidden="1">
      <c r="A6" s="91"/>
      <c r="B6" s="9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91"/>
      <c r="B7" s="9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91"/>
      <c r="B8" s="9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91"/>
      <c r="B9" s="9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91"/>
      <c r="B10" s="9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91"/>
      <c r="B11" s="91"/>
      <c r="C11" s="142" t="s">
        <v>87</v>
      </c>
      <c r="D11" s="142" t="s">
        <v>2</v>
      </c>
      <c r="E11" s="142" t="s">
        <v>3</v>
      </c>
      <c r="F11" s="142" t="s">
        <v>88</v>
      </c>
      <c r="G11" s="142" t="s">
        <v>6</v>
      </c>
      <c r="H11" s="142" t="s">
        <v>7</v>
      </c>
      <c r="I11" s="142" t="s">
        <v>116</v>
      </c>
      <c r="J11" s="142" t="s">
        <v>6</v>
      </c>
      <c r="K11" s="142" t="s">
        <v>7</v>
      </c>
      <c r="L11" s="142" t="s">
        <v>89</v>
      </c>
      <c r="M11" s="142" t="s">
        <v>1</v>
      </c>
      <c r="N11" s="142" t="s">
        <v>2</v>
      </c>
      <c r="O11" s="142" t="s">
        <v>90</v>
      </c>
      <c r="P11" s="142"/>
      <c r="Q11" s="142"/>
      <c r="R11" s="142" t="s">
        <v>91</v>
      </c>
      <c r="S11" s="142"/>
      <c r="T11" s="142"/>
      <c r="U11" s="142" t="s">
        <v>92</v>
      </c>
      <c r="V11" s="142"/>
      <c r="W11" s="142"/>
      <c r="X11" s="142" t="s">
        <v>93</v>
      </c>
      <c r="Y11" s="142"/>
      <c r="Z11" s="142"/>
      <c r="AA11" s="140" t="s">
        <v>1086</v>
      </c>
      <c r="AB11" s="140"/>
      <c r="AC11" s="140"/>
      <c r="AD11" s="140" t="s">
        <v>94</v>
      </c>
      <c r="AE11" s="140"/>
      <c r="AF11" s="140"/>
      <c r="AG11" s="142" t="s">
        <v>95</v>
      </c>
      <c r="AH11" s="142"/>
      <c r="AI11" s="142"/>
      <c r="AJ11" s="140" t="s">
        <v>96</v>
      </c>
      <c r="AK11" s="140"/>
      <c r="AL11" s="140"/>
      <c r="AM11" s="142" t="s">
        <v>97</v>
      </c>
      <c r="AN11" s="142"/>
      <c r="AO11" s="142"/>
      <c r="AP11" s="142" t="s">
        <v>98</v>
      </c>
      <c r="AQ11" s="142"/>
      <c r="AR11" s="142"/>
      <c r="AS11" s="142" t="s">
        <v>99</v>
      </c>
      <c r="AT11" s="142"/>
      <c r="AU11" s="142"/>
      <c r="AV11" s="140" t="s">
        <v>100</v>
      </c>
      <c r="AW11" s="140"/>
      <c r="AX11" s="140"/>
      <c r="AY11" s="140" t="s">
        <v>101</v>
      </c>
      <c r="AZ11" s="140"/>
      <c r="BA11" s="140"/>
      <c r="BB11" s="140" t="s">
        <v>102</v>
      </c>
      <c r="BC11" s="140"/>
      <c r="BD11" s="140"/>
      <c r="BE11" s="140" t="s">
        <v>117</v>
      </c>
      <c r="BF11" s="140"/>
      <c r="BG11" s="140"/>
      <c r="BH11" s="140" t="s">
        <v>1110</v>
      </c>
      <c r="BI11" s="140"/>
      <c r="BJ11" s="140"/>
      <c r="BK11" s="140" t="s">
        <v>103</v>
      </c>
      <c r="BL11" s="140"/>
      <c r="BM11" s="140"/>
      <c r="BN11" s="140" t="s">
        <v>104</v>
      </c>
      <c r="BO11" s="140"/>
      <c r="BP11" s="140"/>
      <c r="BQ11" s="140" t="s">
        <v>105</v>
      </c>
      <c r="BR11" s="140"/>
      <c r="BS11" s="140"/>
      <c r="BT11" s="140" t="s">
        <v>106</v>
      </c>
      <c r="BU11" s="140"/>
      <c r="BV11" s="140"/>
      <c r="BW11" s="140" t="s">
        <v>406</v>
      </c>
      <c r="BX11" s="140"/>
      <c r="BY11" s="140"/>
      <c r="BZ11" s="140" t="s">
        <v>407</v>
      </c>
      <c r="CA11" s="140"/>
      <c r="CB11" s="140"/>
      <c r="CC11" s="140" t="s">
        <v>408</v>
      </c>
      <c r="CD11" s="140"/>
      <c r="CE11" s="140"/>
      <c r="CF11" s="140" t="s">
        <v>409</v>
      </c>
      <c r="CG11" s="140"/>
      <c r="CH11" s="140"/>
      <c r="CI11" s="140" t="s">
        <v>410</v>
      </c>
      <c r="CJ11" s="140"/>
      <c r="CK11" s="140"/>
      <c r="CL11" s="140" t="s">
        <v>411</v>
      </c>
      <c r="CM11" s="140"/>
      <c r="CN11" s="140"/>
      <c r="CO11" s="128" t="s">
        <v>107</v>
      </c>
      <c r="CP11" s="129"/>
      <c r="CQ11" s="130"/>
      <c r="CR11" s="140" t="s">
        <v>108</v>
      </c>
      <c r="CS11" s="140"/>
      <c r="CT11" s="140"/>
      <c r="CU11" s="140" t="s">
        <v>118</v>
      </c>
      <c r="CV11" s="140"/>
      <c r="CW11" s="140"/>
      <c r="CX11" s="140" t="s">
        <v>109</v>
      </c>
      <c r="CY11" s="140"/>
      <c r="CZ11" s="140"/>
      <c r="DA11" s="140" t="s">
        <v>110</v>
      </c>
      <c r="DB11" s="140"/>
      <c r="DC11" s="140"/>
      <c r="DD11" s="140" t="s">
        <v>111</v>
      </c>
      <c r="DE11" s="140"/>
      <c r="DF11" s="140"/>
      <c r="DG11" s="140" t="s">
        <v>112</v>
      </c>
      <c r="DH11" s="140"/>
      <c r="DI11" s="140"/>
      <c r="DJ11" s="140" t="s">
        <v>113</v>
      </c>
      <c r="DK11" s="140"/>
      <c r="DL11" s="140"/>
      <c r="DM11" s="140" t="s">
        <v>114</v>
      </c>
      <c r="DN11" s="140"/>
      <c r="DO11" s="140"/>
      <c r="DP11" s="140" t="s">
        <v>115</v>
      </c>
      <c r="DQ11" s="140"/>
      <c r="DR11" s="140"/>
      <c r="DS11" s="140" t="s">
        <v>119</v>
      </c>
      <c r="DT11" s="140"/>
      <c r="DU11" s="140"/>
      <c r="DV11" s="140" t="s">
        <v>120</v>
      </c>
      <c r="DW11" s="140"/>
      <c r="DX11" s="140"/>
      <c r="DY11" s="140" t="s">
        <v>121</v>
      </c>
      <c r="DZ11" s="140"/>
      <c r="EA11" s="140"/>
      <c r="EB11" s="140" t="s">
        <v>389</v>
      </c>
      <c r="EC11" s="140"/>
      <c r="ED11" s="140"/>
      <c r="EE11" s="140" t="s">
        <v>390</v>
      </c>
      <c r="EF11" s="140"/>
      <c r="EG11" s="140"/>
      <c r="EH11" s="140" t="s">
        <v>391</v>
      </c>
      <c r="EI11" s="140"/>
      <c r="EJ11" s="140"/>
      <c r="EK11" s="140" t="s">
        <v>392</v>
      </c>
      <c r="EL11" s="140"/>
      <c r="EM11" s="140"/>
      <c r="EN11" s="140" t="s">
        <v>393</v>
      </c>
      <c r="EO11" s="140"/>
      <c r="EP11" s="140"/>
      <c r="EQ11" s="140" t="s">
        <v>394</v>
      </c>
      <c r="ER11" s="140"/>
      <c r="ES11" s="140"/>
      <c r="ET11" s="140" t="s">
        <v>395</v>
      </c>
      <c r="EU11" s="140"/>
      <c r="EV11" s="140"/>
      <c r="EW11" s="140" t="s">
        <v>396</v>
      </c>
      <c r="EX11" s="140"/>
      <c r="EY11" s="140"/>
      <c r="EZ11" s="140" t="s">
        <v>397</v>
      </c>
      <c r="FA11" s="140"/>
      <c r="FB11" s="140"/>
      <c r="FC11" s="140" t="s">
        <v>398</v>
      </c>
      <c r="FD11" s="140"/>
      <c r="FE11" s="140"/>
      <c r="FF11" s="140" t="s">
        <v>399</v>
      </c>
      <c r="FG11" s="140"/>
      <c r="FH11" s="140"/>
      <c r="FI11" s="140" t="s">
        <v>400</v>
      </c>
      <c r="FJ11" s="140"/>
      <c r="FK11" s="140"/>
      <c r="FL11" s="140" t="s">
        <v>401</v>
      </c>
      <c r="FM11" s="140"/>
      <c r="FN11" s="140"/>
      <c r="FO11" s="140" t="s">
        <v>402</v>
      </c>
      <c r="FP11" s="140"/>
      <c r="FQ11" s="140"/>
      <c r="FR11" s="140" t="s">
        <v>403</v>
      </c>
      <c r="FS11" s="140"/>
      <c r="FT11" s="140"/>
      <c r="FU11" s="140" t="s">
        <v>404</v>
      </c>
      <c r="FV11" s="140"/>
      <c r="FW11" s="140"/>
      <c r="FX11" s="140" t="s">
        <v>405</v>
      </c>
      <c r="FY11" s="140"/>
      <c r="FZ11" s="140"/>
      <c r="GA11" s="140" t="s">
        <v>383</v>
      </c>
      <c r="GB11" s="140"/>
      <c r="GC11" s="140"/>
      <c r="GD11" s="140" t="s">
        <v>384</v>
      </c>
      <c r="GE11" s="140"/>
      <c r="GF11" s="140"/>
      <c r="GG11" s="140" t="s">
        <v>385</v>
      </c>
      <c r="GH11" s="140"/>
      <c r="GI11" s="140"/>
      <c r="GJ11" s="140" t="s">
        <v>386</v>
      </c>
      <c r="GK11" s="140"/>
      <c r="GL11" s="140"/>
      <c r="GM11" s="140" t="s">
        <v>387</v>
      </c>
      <c r="GN11" s="140"/>
      <c r="GO11" s="140"/>
      <c r="GP11" s="140" t="s">
        <v>388</v>
      </c>
      <c r="GQ11" s="140"/>
      <c r="GR11" s="140"/>
    </row>
    <row r="12" spans="1:200" ht="87" customHeight="1">
      <c r="A12" s="91"/>
      <c r="B12" s="91"/>
      <c r="C12" s="88" t="s">
        <v>1060</v>
      </c>
      <c r="D12" s="88"/>
      <c r="E12" s="88"/>
      <c r="F12" s="88" t="s">
        <v>1062</v>
      </c>
      <c r="G12" s="88"/>
      <c r="H12" s="88"/>
      <c r="I12" s="88" t="s">
        <v>1065</v>
      </c>
      <c r="J12" s="88"/>
      <c r="K12" s="88"/>
      <c r="L12" s="88" t="s">
        <v>1069</v>
      </c>
      <c r="M12" s="88"/>
      <c r="N12" s="88"/>
      <c r="O12" s="88" t="s">
        <v>1073</v>
      </c>
      <c r="P12" s="88"/>
      <c r="Q12" s="88"/>
      <c r="R12" s="88" t="s">
        <v>1077</v>
      </c>
      <c r="S12" s="88"/>
      <c r="T12" s="88"/>
      <c r="U12" s="88" t="s">
        <v>1081</v>
      </c>
      <c r="V12" s="88"/>
      <c r="W12" s="88"/>
      <c r="X12" s="88" t="s">
        <v>1085</v>
      </c>
      <c r="Y12" s="88"/>
      <c r="Z12" s="88"/>
      <c r="AA12" s="88" t="s">
        <v>1087</v>
      </c>
      <c r="AB12" s="88"/>
      <c r="AC12" s="88"/>
      <c r="AD12" s="88" t="s">
        <v>534</v>
      </c>
      <c r="AE12" s="88"/>
      <c r="AF12" s="88"/>
      <c r="AG12" s="88" t="s">
        <v>1092</v>
      </c>
      <c r="AH12" s="88"/>
      <c r="AI12" s="88"/>
      <c r="AJ12" s="88" t="s">
        <v>1093</v>
      </c>
      <c r="AK12" s="88"/>
      <c r="AL12" s="88"/>
      <c r="AM12" s="90" t="s">
        <v>1094</v>
      </c>
      <c r="AN12" s="90"/>
      <c r="AO12" s="90"/>
      <c r="AP12" s="90" t="s">
        <v>1095</v>
      </c>
      <c r="AQ12" s="90"/>
      <c r="AR12" s="90"/>
      <c r="AS12" s="90" t="s">
        <v>1096</v>
      </c>
      <c r="AT12" s="90"/>
      <c r="AU12" s="90"/>
      <c r="AV12" s="90" t="s">
        <v>1100</v>
      </c>
      <c r="AW12" s="90"/>
      <c r="AX12" s="90"/>
      <c r="AY12" s="90" t="s">
        <v>1104</v>
      </c>
      <c r="AZ12" s="90"/>
      <c r="BA12" s="90"/>
      <c r="BB12" s="90" t="s">
        <v>1107</v>
      </c>
      <c r="BC12" s="90"/>
      <c r="BD12" s="90"/>
      <c r="BE12" s="90" t="s">
        <v>1108</v>
      </c>
      <c r="BF12" s="90"/>
      <c r="BG12" s="90"/>
      <c r="BH12" s="90" t="s">
        <v>1111</v>
      </c>
      <c r="BI12" s="90"/>
      <c r="BJ12" s="90"/>
      <c r="BK12" s="90" t="s">
        <v>1112</v>
      </c>
      <c r="BL12" s="90"/>
      <c r="BM12" s="90"/>
      <c r="BN12" s="90" t="s">
        <v>1113</v>
      </c>
      <c r="BO12" s="90"/>
      <c r="BP12" s="90"/>
      <c r="BQ12" s="90" t="s">
        <v>556</v>
      </c>
      <c r="BR12" s="90"/>
      <c r="BS12" s="90"/>
      <c r="BT12" s="90" t="s">
        <v>559</v>
      </c>
      <c r="BU12" s="90"/>
      <c r="BV12" s="90"/>
      <c r="BW12" s="88" t="s">
        <v>1114</v>
      </c>
      <c r="BX12" s="88"/>
      <c r="BY12" s="88"/>
      <c r="BZ12" s="88" t="s">
        <v>1115</v>
      </c>
      <c r="CA12" s="88"/>
      <c r="CB12" s="88"/>
      <c r="CC12" s="88" t="s">
        <v>1116</v>
      </c>
      <c r="CD12" s="88"/>
      <c r="CE12" s="88"/>
      <c r="CF12" s="88" t="s">
        <v>1120</v>
      </c>
      <c r="CG12" s="88"/>
      <c r="CH12" s="88"/>
      <c r="CI12" s="88" t="s">
        <v>1124</v>
      </c>
      <c r="CJ12" s="88"/>
      <c r="CK12" s="88"/>
      <c r="CL12" s="88" t="s">
        <v>570</v>
      </c>
      <c r="CM12" s="88"/>
      <c r="CN12" s="88"/>
      <c r="CO12" s="90" t="s">
        <v>1126</v>
      </c>
      <c r="CP12" s="90"/>
      <c r="CQ12" s="90"/>
      <c r="CR12" s="90" t="s">
        <v>1130</v>
      </c>
      <c r="CS12" s="90"/>
      <c r="CT12" s="90"/>
      <c r="CU12" s="90" t="s">
        <v>1133</v>
      </c>
      <c r="CV12" s="90"/>
      <c r="CW12" s="90"/>
      <c r="CX12" s="90" t="s">
        <v>1137</v>
      </c>
      <c r="CY12" s="90"/>
      <c r="CZ12" s="90"/>
      <c r="DA12" s="90" t="s">
        <v>578</v>
      </c>
      <c r="DB12" s="90"/>
      <c r="DC12" s="90"/>
      <c r="DD12" s="88" t="s">
        <v>1138</v>
      </c>
      <c r="DE12" s="88"/>
      <c r="DF12" s="88"/>
      <c r="DG12" s="88" t="s">
        <v>1142</v>
      </c>
      <c r="DH12" s="88"/>
      <c r="DI12" s="88"/>
      <c r="DJ12" s="88" t="s">
        <v>1146</v>
      </c>
      <c r="DK12" s="88"/>
      <c r="DL12" s="88"/>
      <c r="DM12" s="90" t="s">
        <v>1148</v>
      </c>
      <c r="DN12" s="90"/>
      <c r="DO12" s="90"/>
      <c r="DP12" s="88" t="s">
        <v>1149</v>
      </c>
      <c r="DQ12" s="88"/>
      <c r="DR12" s="88"/>
      <c r="DS12" s="88" t="s">
        <v>586</v>
      </c>
      <c r="DT12" s="88"/>
      <c r="DU12" s="88"/>
      <c r="DV12" s="88" t="s">
        <v>588</v>
      </c>
      <c r="DW12" s="88"/>
      <c r="DX12" s="88"/>
      <c r="DY12" s="90" t="s">
        <v>1154</v>
      </c>
      <c r="DZ12" s="90"/>
      <c r="EA12" s="90"/>
      <c r="EB12" s="90" t="s">
        <v>1157</v>
      </c>
      <c r="EC12" s="90"/>
      <c r="ED12" s="90"/>
      <c r="EE12" s="90" t="s">
        <v>1158</v>
      </c>
      <c r="EF12" s="90"/>
      <c r="EG12" s="90"/>
      <c r="EH12" s="90" t="s">
        <v>1162</v>
      </c>
      <c r="EI12" s="90"/>
      <c r="EJ12" s="90"/>
      <c r="EK12" s="90" t="s">
        <v>1166</v>
      </c>
      <c r="EL12" s="90"/>
      <c r="EM12" s="90"/>
      <c r="EN12" s="90" t="s">
        <v>594</v>
      </c>
      <c r="EO12" s="90"/>
      <c r="EP12" s="90"/>
      <c r="EQ12" s="88" t="s">
        <v>1168</v>
      </c>
      <c r="ER12" s="88"/>
      <c r="ES12" s="88"/>
      <c r="ET12" s="88" t="s">
        <v>601</v>
      </c>
      <c r="EU12" s="88"/>
      <c r="EV12" s="88"/>
      <c r="EW12" s="88" t="s">
        <v>1175</v>
      </c>
      <c r="EX12" s="88"/>
      <c r="EY12" s="88"/>
      <c r="EZ12" s="88" t="s">
        <v>597</v>
      </c>
      <c r="FA12" s="88"/>
      <c r="FB12" s="88"/>
      <c r="FC12" s="88" t="s">
        <v>598</v>
      </c>
      <c r="FD12" s="88"/>
      <c r="FE12" s="88"/>
      <c r="FF12" s="88" t="s">
        <v>1182</v>
      </c>
      <c r="FG12" s="88"/>
      <c r="FH12" s="88"/>
      <c r="FI12" s="90" t="s">
        <v>1186</v>
      </c>
      <c r="FJ12" s="90"/>
      <c r="FK12" s="90"/>
      <c r="FL12" s="90" t="s">
        <v>1190</v>
      </c>
      <c r="FM12" s="90"/>
      <c r="FN12" s="90"/>
      <c r="FO12" s="90" t="s">
        <v>1194</v>
      </c>
      <c r="FP12" s="90"/>
      <c r="FQ12" s="90"/>
      <c r="FR12" s="90" t="s">
        <v>603</v>
      </c>
      <c r="FS12" s="90"/>
      <c r="FT12" s="90"/>
      <c r="FU12" s="90" t="s">
        <v>1201</v>
      </c>
      <c r="FV12" s="90"/>
      <c r="FW12" s="90"/>
      <c r="FX12" s="90" t="s">
        <v>1204</v>
      </c>
      <c r="FY12" s="90"/>
      <c r="FZ12" s="90"/>
      <c r="GA12" s="88" t="s">
        <v>1208</v>
      </c>
      <c r="GB12" s="88"/>
      <c r="GC12" s="88"/>
      <c r="GD12" s="88" t="s">
        <v>1209</v>
      </c>
      <c r="GE12" s="88"/>
      <c r="GF12" s="88"/>
      <c r="GG12" s="88" t="s">
        <v>1213</v>
      </c>
      <c r="GH12" s="88"/>
      <c r="GI12" s="88"/>
      <c r="GJ12" s="88" t="s">
        <v>1217</v>
      </c>
      <c r="GK12" s="88"/>
      <c r="GL12" s="88"/>
      <c r="GM12" s="88" t="s">
        <v>1221</v>
      </c>
      <c r="GN12" s="88"/>
      <c r="GO12" s="88"/>
      <c r="GP12" s="88" t="s">
        <v>1225</v>
      </c>
      <c r="GQ12" s="88"/>
      <c r="GR12" s="88"/>
    </row>
    <row r="13" spans="1:200" ht="144">
      <c r="A13" s="91"/>
      <c r="B13" s="91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1075</v>
      </c>
      <c r="Q13" s="60" t="s">
        <v>1076</v>
      </c>
      <c r="R13" s="60" t="s">
        <v>1078</v>
      </c>
      <c r="S13" s="60" t="s">
        <v>1079</v>
      </c>
      <c r="T13" s="60" t="s">
        <v>1080</v>
      </c>
      <c r="U13" s="60" t="s">
        <v>1082</v>
      </c>
      <c r="V13" s="60" t="s">
        <v>1083</v>
      </c>
      <c r="W13" s="60" t="s">
        <v>1084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1088</v>
      </c>
      <c r="AC13" s="60" t="s">
        <v>533</v>
      </c>
      <c r="AD13" s="60" t="s">
        <v>1089</v>
      </c>
      <c r="AE13" s="60" t="s">
        <v>1090</v>
      </c>
      <c r="AF13" s="60" t="s">
        <v>1091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1097</v>
      </c>
      <c r="AT13" s="60" t="s">
        <v>1098</v>
      </c>
      <c r="AU13" s="60" t="s">
        <v>1099</v>
      </c>
      <c r="AV13" s="60" t="s">
        <v>1101</v>
      </c>
      <c r="AW13" s="60" t="s">
        <v>1102</v>
      </c>
      <c r="AX13" s="60" t="s">
        <v>1103</v>
      </c>
      <c r="AY13" s="60" t="s">
        <v>1105</v>
      </c>
      <c r="AZ13" s="60" t="s">
        <v>1106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30" t="s">
        <v>1117</v>
      </c>
      <c r="CD13" s="30" t="s">
        <v>1118</v>
      </c>
      <c r="CE13" s="30" t="s">
        <v>1119</v>
      </c>
      <c r="CF13" s="60" t="s">
        <v>1121</v>
      </c>
      <c r="CG13" s="60" t="s">
        <v>1122</v>
      </c>
      <c r="CH13" s="60" t="s">
        <v>1123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0" t="s">
        <v>1143</v>
      </c>
      <c r="DH13" s="60" t="s">
        <v>1144</v>
      </c>
      <c r="DI13" s="60" t="s">
        <v>1145</v>
      </c>
      <c r="DJ13" s="60" t="s">
        <v>581</v>
      </c>
      <c r="DK13" s="60" t="s">
        <v>582</v>
      </c>
      <c r="DL13" s="60" t="s">
        <v>1147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1150</v>
      </c>
      <c r="DT13" s="60" t="s">
        <v>1151</v>
      </c>
      <c r="DU13" s="60" t="s">
        <v>587</v>
      </c>
      <c r="DV13" s="60" t="s">
        <v>588</v>
      </c>
      <c r="DW13" s="60" t="s">
        <v>1152</v>
      </c>
      <c r="DX13" s="60" t="s">
        <v>1153</v>
      </c>
      <c r="DY13" s="60" t="s">
        <v>1154</v>
      </c>
      <c r="DZ13" s="60" t="s">
        <v>1155</v>
      </c>
      <c r="EA13" s="60" t="s">
        <v>1156</v>
      </c>
      <c r="EB13" s="60" t="s">
        <v>589</v>
      </c>
      <c r="EC13" s="60" t="s">
        <v>590</v>
      </c>
      <c r="ED13" s="60" t="s">
        <v>591</v>
      </c>
      <c r="EE13" s="60" t="s">
        <v>1159</v>
      </c>
      <c r="EF13" s="60" t="s">
        <v>1160</v>
      </c>
      <c r="EG13" s="60" t="s">
        <v>1161</v>
      </c>
      <c r="EH13" s="60" t="s">
        <v>1163</v>
      </c>
      <c r="EI13" s="60" t="s">
        <v>1164</v>
      </c>
      <c r="EJ13" s="60" t="s">
        <v>1165</v>
      </c>
      <c r="EK13" s="60" t="s">
        <v>592</v>
      </c>
      <c r="EL13" s="60" t="s">
        <v>1167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1169</v>
      </c>
      <c r="ER13" s="60" t="s">
        <v>1170</v>
      </c>
      <c r="ES13" s="60" t="s">
        <v>1171</v>
      </c>
      <c r="ET13" s="60" t="s">
        <v>1172</v>
      </c>
      <c r="EU13" s="60" t="s">
        <v>1173</v>
      </c>
      <c r="EV13" s="60" t="s">
        <v>1174</v>
      </c>
      <c r="EW13" s="60" t="s">
        <v>1175</v>
      </c>
      <c r="EX13" s="60" t="s">
        <v>1176</v>
      </c>
      <c r="EY13" s="60" t="s">
        <v>1177</v>
      </c>
      <c r="EZ13" s="60" t="s">
        <v>1178</v>
      </c>
      <c r="FA13" s="60" t="s">
        <v>1179</v>
      </c>
      <c r="FB13" s="60" t="s">
        <v>1180</v>
      </c>
      <c r="FC13" s="60" t="s">
        <v>599</v>
      </c>
      <c r="FD13" s="60" t="s">
        <v>600</v>
      </c>
      <c r="FE13" s="60" t="s">
        <v>1181</v>
      </c>
      <c r="FF13" s="60" t="s">
        <v>1183</v>
      </c>
      <c r="FG13" s="60" t="s">
        <v>1184</v>
      </c>
      <c r="FH13" s="60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0" t="s">
        <v>604</v>
      </c>
      <c r="GB13" s="60" t="s">
        <v>605</v>
      </c>
      <c r="GC13" s="60" t="s">
        <v>606</v>
      </c>
      <c r="GD13" s="60" t="s">
        <v>1210</v>
      </c>
      <c r="GE13" s="60" t="s">
        <v>1211</v>
      </c>
      <c r="GF13" s="60" t="s">
        <v>1212</v>
      </c>
      <c r="GG13" s="60" t="s">
        <v>1214</v>
      </c>
      <c r="GH13" s="60" t="s">
        <v>1215</v>
      </c>
      <c r="GI13" s="60" t="s">
        <v>1216</v>
      </c>
      <c r="GJ13" s="60" t="s">
        <v>1218</v>
      </c>
      <c r="GK13" s="60" t="s">
        <v>1219</v>
      </c>
      <c r="GL13" s="60" t="s">
        <v>1220</v>
      </c>
      <c r="GM13" s="60" t="s">
        <v>1222</v>
      </c>
      <c r="GN13" s="60" t="s">
        <v>1223</v>
      </c>
      <c r="GO13" s="60" t="s">
        <v>1224</v>
      </c>
      <c r="GP13" s="60" t="s">
        <v>1226</v>
      </c>
      <c r="GQ13" s="60" t="s">
        <v>1227</v>
      </c>
      <c r="GR13" s="60" t="s">
        <v>1228</v>
      </c>
    </row>
    <row r="14" spans="1:200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86" t="s">
        <v>784</v>
      </c>
      <c r="B40" s="87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5" t="s">
        <v>1393</v>
      </c>
      <c r="C42" s="145"/>
      <c r="D42" s="145"/>
      <c r="E42" s="145"/>
      <c r="F42" s="49"/>
      <c r="G42" s="49"/>
      <c r="H42" s="49"/>
      <c r="I42" s="49"/>
      <c r="J42" s="49"/>
      <c r="K42" s="49"/>
      <c r="L42" s="49"/>
      <c r="M42" s="49"/>
    </row>
    <row r="43" spans="1:200">
      <c r="B43" s="50" t="s">
        <v>755</v>
      </c>
      <c r="C43" s="50" t="s">
        <v>778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>
      <c r="B44" s="50" t="s">
        <v>757</v>
      </c>
      <c r="C44" s="50" t="s">
        <v>778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>
      <c r="B45" s="50" t="s">
        <v>758</v>
      </c>
      <c r="C45" s="50" t="s">
        <v>778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>
      <c r="B47" s="50"/>
      <c r="C47" s="50"/>
      <c r="D47" s="168" t="s">
        <v>322</v>
      </c>
      <c r="E47" s="168"/>
      <c r="F47" s="169" t="s">
        <v>323</v>
      </c>
      <c r="G47" s="169"/>
      <c r="H47" s="169" t="s">
        <v>378</v>
      </c>
      <c r="I47" s="169"/>
      <c r="J47" s="49"/>
      <c r="K47" s="49"/>
      <c r="L47" s="49"/>
      <c r="M47" s="49"/>
    </row>
    <row r="48" spans="1:200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>
      <c r="B56" s="50"/>
      <c r="C56" s="50"/>
      <c r="D56" s="172" t="s">
        <v>330</v>
      </c>
      <c r="E56" s="173"/>
      <c r="F56" s="170" t="s">
        <v>325</v>
      </c>
      <c r="G56" s="171"/>
      <c r="H56" s="166" t="s">
        <v>331</v>
      </c>
      <c r="I56" s="167"/>
      <c r="J56" s="166" t="s">
        <v>332</v>
      </c>
      <c r="K56" s="167"/>
      <c r="L56" s="166" t="s">
        <v>43</v>
      </c>
      <c r="M56" s="167"/>
    </row>
    <row r="57" spans="2:13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1" t="s">
        <v>1403</v>
      </c>
      <c r="IS2" s="13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91" t="s">
        <v>0</v>
      </c>
      <c r="B4" s="91" t="s">
        <v>170</v>
      </c>
      <c r="C4" s="102" t="s">
        <v>412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 t="s">
        <v>321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18" t="s">
        <v>871</v>
      </c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20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6" t="s">
        <v>415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</row>
    <row r="5" spans="1:254" ht="15" customHeight="1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 t="s">
        <v>413</v>
      </c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0" t="s">
        <v>323</v>
      </c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 t="s">
        <v>414</v>
      </c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 t="s">
        <v>378</v>
      </c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2" t="s">
        <v>379</v>
      </c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 t="s">
        <v>330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1" t="s">
        <v>325</v>
      </c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0" t="s">
        <v>331</v>
      </c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23" t="s">
        <v>43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50"/>
      <c r="HZ5" s="140" t="s">
        <v>327</v>
      </c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</row>
    <row r="6" spans="1:254" ht="4.1500000000000004" hidden="1" customHeight="1">
      <c r="A6" s="91"/>
      <c r="B6" s="9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</row>
    <row r="7" spans="1:254" ht="16.149999999999999" hidden="1" customHeight="1" thickBot="1">
      <c r="A7" s="91"/>
      <c r="B7" s="9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</row>
    <row r="8" spans="1:254" ht="17.45" hidden="1" customHeight="1" thickBot="1">
      <c r="A8" s="91"/>
      <c r="B8" s="9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</row>
    <row r="9" spans="1:254" ht="18" hidden="1" customHeight="1" thickBot="1">
      <c r="A9" s="91"/>
      <c r="B9" s="9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  <c r="IT9" s="140"/>
    </row>
    <row r="10" spans="1:254" ht="30" hidden="1" customHeight="1" thickBot="1">
      <c r="A10" s="91"/>
      <c r="B10" s="9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  <c r="IT10" s="140"/>
    </row>
    <row r="11" spans="1:254" ht="15.75">
      <c r="A11" s="91"/>
      <c r="B11" s="91"/>
      <c r="C11" s="142" t="s">
        <v>122</v>
      </c>
      <c r="D11" s="142" t="s">
        <v>2</v>
      </c>
      <c r="E11" s="142" t="s">
        <v>3</v>
      </c>
      <c r="F11" s="142" t="s">
        <v>123</v>
      </c>
      <c r="G11" s="142" t="s">
        <v>6</v>
      </c>
      <c r="H11" s="142" t="s">
        <v>7</v>
      </c>
      <c r="I11" s="142" t="s">
        <v>124</v>
      </c>
      <c r="J11" s="142"/>
      <c r="K11" s="142"/>
      <c r="L11" s="142" t="s">
        <v>163</v>
      </c>
      <c r="M11" s="142"/>
      <c r="N11" s="142"/>
      <c r="O11" s="142" t="s">
        <v>125</v>
      </c>
      <c r="P11" s="142"/>
      <c r="Q11" s="142"/>
      <c r="R11" s="142" t="s">
        <v>126</v>
      </c>
      <c r="S11" s="142"/>
      <c r="T11" s="142"/>
      <c r="U11" s="142" t="s">
        <v>127</v>
      </c>
      <c r="V11" s="142"/>
      <c r="W11" s="142"/>
      <c r="X11" s="142" t="s">
        <v>128</v>
      </c>
      <c r="Y11" s="142"/>
      <c r="Z11" s="142"/>
      <c r="AA11" s="142" t="s">
        <v>129</v>
      </c>
      <c r="AB11" s="142"/>
      <c r="AC11" s="142"/>
      <c r="AD11" s="142" t="s">
        <v>1244</v>
      </c>
      <c r="AE11" s="142"/>
      <c r="AF11" s="142"/>
      <c r="AG11" s="142" t="s">
        <v>164</v>
      </c>
      <c r="AH11" s="142"/>
      <c r="AI11" s="142"/>
      <c r="AJ11" s="140" t="s">
        <v>130</v>
      </c>
      <c r="AK11" s="140"/>
      <c r="AL11" s="140"/>
      <c r="AM11" s="140" t="s">
        <v>1253</v>
      </c>
      <c r="AN11" s="140"/>
      <c r="AO11" s="140"/>
      <c r="AP11" s="142" t="s">
        <v>131</v>
      </c>
      <c r="AQ11" s="142"/>
      <c r="AR11" s="142"/>
      <c r="AS11" s="142" t="s">
        <v>132</v>
      </c>
      <c r="AT11" s="142"/>
      <c r="AU11" s="142"/>
      <c r="AV11" s="140" t="s">
        <v>133</v>
      </c>
      <c r="AW11" s="140"/>
      <c r="AX11" s="140"/>
      <c r="AY11" s="142" t="s">
        <v>134</v>
      </c>
      <c r="AZ11" s="142"/>
      <c r="BA11" s="142"/>
      <c r="BB11" s="142" t="s">
        <v>135</v>
      </c>
      <c r="BC11" s="142"/>
      <c r="BD11" s="142"/>
      <c r="BE11" s="142" t="s">
        <v>136</v>
      </c>
      <c r="BF11" s="142"/>
      <c r="BG11" s="142"/>
      <c r="BH11" s="142" t="s">
        <v>137</v>
      </c>
      <c r="BI11" s="142"/>
      <c r="BJ11" s="142"/>
      <c r="BK11" s="142" t="s">
        <v>1259</v>
      </c>
      <c r="BL11" s="142"/>
      <c r="BM11" s="142"/>
      <c r="BN11" s="140" t="s">
        <v>138</v>
      </c>
      <c r="BO11" s="140"/>
      <c r="BP11" s="140"/>
      <c r="BQ11" s="140" t="s">
        <v>139</v>
      </c>
      <c r="BR11" s="140"/>
      <c r="BS11" s="140"/>
      <c r="BT11" s="140" t="s">
        <v>140</v>
      </c>
      <c r="BU11" s="140"/>
      <c r="BV11" s="140"/>
      <c r="BW11" s="140" t="s">
        <v>141</v>
      </c>
      <c r="BX11" s="140"/>
      <c r="BY11" s="140"/>
      <c r="BZ11" s="140" t="s">
        <v>142</v>
      </c>
      <c r="CA11" s="140"/>
      <c r="CB11" s="140"/>
      <c r="CC11" s="140" t="s">
        <v>143</v>
      </c>
      <c r="CD11" s="140"/>
      <c r="CE11" s="140"/>
      <c r="CF11" s="140" t="s">
        <v>144</v>
      </c>
      <c r="CG11" s="140"/>
      <c r="CH11" s="140"/>
      <c r="CI11" s="140" t="s">
        <v>145</v>
      </c>
      <c r="CJ11" s="140"/>
      <c r="CK11" s="140"/>
      <c r="CL11" s="140" t="s">
        <v>146</v>
      </c>
      <c r="CM11" s="140"/>
      <c r="CN11" s="140"/>
      <c r="CO11" s="140" t="s">
        <v>165</v>
      </c>
      <c r="CP11" s="140"/>
      <c r="CQ11" s="140"/>
      <c r="CR11" s="140" t="s">
        <v>147</v>
      </c>
      <c r="CS11" s="140"/>
      <c r="CT11" s="140"/>
      <c r="CU11" s="140" t="s">
        <v>148</v>
      </c>
      <c r="CV11" s="140"/>
      <c r="CW11" s="140"/>
      <c r="CX11" s="140" t="s">
        <v>149</v>
      </c>
      <c r="CY11" s="140"/>
      <c r="CZ11" s="140"/>
      <c r="DA11" s="140" t="s">
        <v>150</v>
      </c>
      <c r="DB11" s="140"/>
      <c r="DC11" s="140"/>
      <c r="DD11" s="140" t="s">
        <v>416</v>
      </c>
      <c r="DE11" s="140"/>
      <c r="DF11" s="140"/>
      <c r="DG11" s="140" t="s">
        <v>417</v>
      </c>
      <c r="DH11" s="140"/>
      <c r="DI11" s="140"/>
      <c r="DJ11" s="140" t="s">
        <v>418</v>
      </c>
      <c r="DK11" s="140"/>
      <c r="DL11" s="140"/>
      <c r="DM11" s="140" t="s">
        <v>419</v>
      </c>
      <c r="DN11" s="140"/>
      <c r="DO11" s="140"/>
      <c r="DP11" s="140" t="s">
        <v>420</v>
      </c>
      <c r="DQ11" s="140"/>
      <c r="DR11" s="140"/>
      <c r="DS11" s="140" t="s">
        <v>421</v>
      </c>
      <c r="DT11" s="140"/>
      <c r="DU11" s="140"/>
      <c r="DV11" s="140" t="s">
        <v>422</v>
      </c>
      <c r="DW11" s="140"/>
      <c r="DX11" s="140"/>
      <c r="DY11" s="140" t="s">
        <v>151</v>
      </c>
      <c r="DZ11" s="140"/>
      <c r="EA11" s="140"/>
      <c r="EB11" s="140" t="s">
        <v>152</v>
      </c>
      <c r="EC11" s="140"/>
      <c r="ED11" s="140"/>
      <c r="EE11" s="140" t="s">
        <v>153</v>
      </c>
      <c r="EF11" s="140"/>
      <c r="EG11" s="140"/>
      <c r="EH11" s="140" t="s">
        <v>166</v>
      </c>
      <c r="EI11" s="140"/>
      <c r="EJ11" s="140"/>
      <c r="EK11" s="140" t="s">
        <v>154</v>
      </c>
      <c r="EL11" s="140"/>
      <c r="EM11" s="140"/>
      <c r="EN11" s="140" t="s">
        <v>155</v>
      </c>
      <c r="EO11" s="140"/>
      <c r="EP11" s="140"/>
      <c r="EQ11" s="140" t="s">
        <v>156</v>
      </c>
      <c r="ER11" s="140"/>
      <c r="ES11" s="140"/>
      <c r="ET11" s="140" t="s">
        <v>157</v>
      </c>
      <c r="EU11" s="140"/>
      <c r="EV11" s="140"/>
      <c r="EW11" s="140" t="s">
        <v>158</v>
      </c>
      <c r="EX11" s="140"/>
      <c r="EY11" s="140"/>
      <c r="EZ11" s="140" t="s">
        <v>159</v>
      </c>
      <c r="FA11" s="140"/>
      <c r="FB11" s="140"/>
      <c r="FC11" s="140" t="s">
        <v>160</v>
      </c>
      <c r="FD11" s="140"/>
      <c r="FE11" s="140"/>
      <c r="FF11" s="140" t="s">
        <v>161</v>
      </c>
      <c r="FG11" s="140"/>
      <c r="FH11" s="140"/>
      <c r="FI11" s="140" t="s">
        <v>162</v>
      </c>
      <c r="FJ11" s="140"/>
      <c r="FK11" s="140"/>
      <c r="FL11" s="140" t="s">
        <v>167</v>
      </c>
      <c r="FM11" s="140"/>
      <c r="FN11" s="140"/>
      <c r="FO11" s="140" t="s">
        <v>168</v>
      </c>
      <c r="FP11" s="140"/>
      <c r="FQ11" s="140"/>
      <c r="FR11" s="140" t="s">
        <v>423</v>
      </c>
      <c r="FS11" s="140"/>
      <c r="FT11" s="140"/>
      <c r="FU11" s="140" t="s">
        <v>424</v>
      </c>
      <c r="FV11" s="140"/>
      <c r="FW11" s="140"/>
      <c r="FX11" s="140" t="s">
        <v>425</v>
      </c>
      <c r="FY11" s="140"/>
      <c r="FZ11" s="140"/>
      <c r="GA11" s="140" t="s">
        <v>426</v>
      </c>
      <c r="GB11" s="140"/>
      <c r="GC11" s="140"/>
      <c r="GD11" s="140" t="s">
        <v>427</v>
      </c>
      <c r="GE11" s="140"/>
      <c r="GF11" s="140"/>
      <c r="GG11" s="140" t="s">
        <v>428</v>
      </c>
      <c r="GH11" s="140"/>
      <c r="GI11" s="140"/>
      <c r="GJ11" s="140" t="s">
        <v>1337</v>
      </c>
      <c r="GK11" s="140"/>
      <c r="GL11" s="140"/>
      <c r="GM11" s="140" t="s">
        <v>1338</v>
      </c>
      <c r="GN11" s="140"/>
      <c r="GO11" s="140"/>
      <c r="GP11" s="140" t="s">
        <v>1340</v>
      </c>
      <c r="GQ11" s="140"/>
      <c r="GR11" s="140"/>
      <c r="GS11" s="140" t="s">
        <v>1344</v>
      </c>
      <c r="GT11" s="140"/>
      <c r="GU11" s="140"/>
      <c r="GV11" s="140" t="s">
        <v>1350</v>
      </c>
      <c r="GW11" s="140"/>
      <c r="GX11" s="140"/>
      <c r="GY11" s="140" t="s">
        <v>1351</v>
      </c>
      <c r="GZ11" s="140"/>
      <c r="HA11" s="140"/>
      <c r="HB11" s="140" t="s">
        <v>1355</v>
      </c>
      <c r="HC11" s="140"/>
      <c r="HD11" s="140"/>
      <c r="HE11" s="140" t="s">
        <v>1356</v>
      </c>
      <c r="HF11" s="140"/>
      <c r="HG11" s="140"/>
      <c r="HH11" s="140" t="s">
        <v>1358</v>
      </c>
      <c r="HI11" s="140"/>
      <c r="HJ11" s="140"/>
      <c r="HK11" s="140" t="s">
        <v>1362</v>
      </c>
      <c r="HL11" s="140"/>
      <c r="HM11" s="140"/>
      <c r="HN11" s="140" t="s">
        <v>1364</v>
      </c>
      <c r="HO11" s="140"/>
      <c r="HP11" s="140"/>
      <c r="HQ11" s="140" t="s">
        <v>1367</v>
      </c>
      <c r="HR11" s="140"/>
      <c r="HS11" s="140"/>
      <c r="HT11" s="140" t="s">
        <v>1372</v>
      </c>
      <c r="HU11" s="140"/>
      <c r="HV11" s="140"/>
      <c r="HW11" s="140" t="s">
        <v>1373</v>
      </c>
      <c r="HX11" s="140"/>
      <c r="HY11" s="140"/>
      <c r="HZ11" s="140" t="s">
        <v>429</v>
      </c>
      <c r="IA11" s="140"/>
      <c r="IB11" s="140"/>
      <c r="IC11" s="140" t="s">
        <v>430</v>
      </c>
      <c r="ID11" s="140"/>
      <c r="IE11" s="140"/>
      <c r="IF11" s="140" t="s">
        <v>431</v>
      </c>
      <c r="IG11" s="140"/>
      <c r="IH11" s="140"/>
      <c r="II11" s="140" t="s">
        <v>432</v>
      </c>
      <c r="IJ11" s="140"/>
      <c r="IK11" s="140"/>
      <c r="IL11" s="140" t="s">
        <v>433</v>
      </c>
      <c r="IM11" s="140"/>
      <c r="IN11" s="140"/>
      <c r="IO11" s="140" t="s">
        <v>434</v>
      </c>
      <c r="IP11" s="140"/>
      <c r="IQ11" s="140"/>
      <c r="IR11" s="140" t="s">
        <v>435</v>
      </c>
      <c r="IS11" s="140"/>
      <c r="IT11" s="140"/>
    </row>
    <row r="12" spans="1:254" ht="91.5" customHeight="1">
      <c r="A12" s="91"/>
      <c r="B12" s="91"/>
      <c r="C12" s="90" t="s">
        <v>1229</v>
      </c>
      <c r="D12" s="90"/>
      <c r="E12" s="90"/>
      <c r="F12" s="88" t="s">
        <v>1232</v>
      </c>
      <c r="G12" s="88"/>
      <c r="H12" s="88"/>
      <c r="I12" s="88" t="s">
        <v>1233</v>
      </c>
      <c r="J12" s="88"/>
      <c r="K12" s="88"/>
      <c r="L12" s="88" t="s">
        <v>1237</v>
      </c>
      <c r="M12" s="88"/>
      <c r="N12" s="88"/>
      <c r="O12" s="88" t="s">
        <v>1238</v>
      </c>
      <c r="P12" s="88"/>
      <c r="Q12" s="88"/>
      <c r="R12" s="88" t="s">
        <v>1239</v>
      </c>
      <c r="S12" s="88"/>
      <c r="T12" s="88"/>
      <c r="U12" s="88" t="s">
        <v>614</v>
      </c>
      <c r="V12" s="88"/>
      <c r="W12" s="88"/>
      <c r="X12" s="88" t="s">
        <v>1390</v>
      </c>
      <c r="Y12" s="88"/>
      <c r="Z12" s="88"/>
      <c r="AA12" s="90" t="s">
        <v>617</v>
      </c>
      <c r="AB12" s="90"/>
      <c r="AC12" s="90"/>
      <c r="AD12" s="90" t="s">
        <v>1245</v>
      </c>
      <c r="AE12" s="90"/>
      <c r="AF12" s="90"/>
      <c r="AG12" s="88" t="s">
        <v>1246</v>
      </c>
      <c r="AH12" s="88"/>
      <c r="AI12" s="88"/>
      <c r="AJ12" s="88" t="s">
        <v>1250</v>
      </c>
      <c r="AK12" s="88"/>
      <c r="AL12" s="88"/>
      <c r="AM12" s="90" t="s">
        <v>1252</v>
      </c>
      <c r="AN12" s="90"/>
      <c r="AO12" s="90"/>
      <c r="AP12" s="88" t="s">
        <v>624</v>
      </c>
      <c r="AQ12" s="88"/>
      <c r="AR12" s="88"/>
      <c r="AS12" s="90" t="s">
        <v>1254</v>
      </c>
      <c r="AT12" s="90"/>
      <c r="AU12" s="90"/>
      <c r="AV12" s="88" t="s">
        <v>1255</v>
      </c>
      <c r="AW12" s="88"/>
      <c r="AX12" s="88"/>
      <c r="AY12" s="88" t="s">
        <v>630</v>
      </c>
      <c r="AZ12" s="88"/>
      <c r="BA12" s="88"/>
      <c r="BB12" s="88" t="s">
        <v>1256</v>
      </c>
      <c r="BC12" s="88"/>
      <c r="BD12" s="88"/>
      <c r="BE12" s="88" t="s">
        <v>1257</v>
      </c>
      <c r="BF12" s="88"/>
      <c r="BG12" s="88"/>
      <c r="BH12" s="88" t="s">
        <v>1258</v>
      </c>
      <c r="BI12" s="88"/>
      <c r="BJ12" s="88"/>
      <c r="BK12" s="88" t="s">
        <v>1264</v>
      </c>
      <c r="BL12" s="88"/>
      <c r="BM12" s="88"/>
      <c r="BN12" s="88" t="s">
        <v>1260</v>
      </c>
      <c r="BO12" s="88"/>
      <c r="BP12" s="88"/>
      <c r="BQ12" s="88" t="s">
        <v>1261</v>
      </c>
      <c r="BR12" s="88"/>
      <c r="BS12" s="88"/>
      <c r="BT12" s="88" t="s">
        <v>645</v>
      </c>
      <c r="BU12" s="88"/>
      <c r="BV12" s="88"/>
      <c r="BW12" s="88" t="s">
        <v>1269</v>
      </c>
      <c r="BX12" s="88"/>
      <c r="BY12" s="88"/>
      <c r="BZ12" s="88" t="s">
        <v>648</v>
      </c>
      <c r="CA12" s="88"/>
      <c r="CB12" s="88"/>
      <c r="CC12" s="88" t="s">
        <v>651</v>
      </c>
      <c r="CD12" s="88"/>
      <c r="CE12" s="88"/>
      <c r="CF12" s="88" t="s">
        <v>1272</v>
      </c>
      <c r="CG12" s="88"/>
      <c r="CH12" s="88"/>
      <c r="CI12" s="88" t="s">
        <v>1276</v>
      </c>
      <c r="CJ12" s="88"/>
      <c r="CK12" s="88"/>
      <c r="CL12" s="88" t="s">
        <v>1277</v>
      </c>
      <c r="CM12" s="88"/>
      <c r="CN12" s="88"/>
      <c r="CO12" s="88" t="s">
        <v>1278</v>
      </c>
      <c r="CP12" s="88"/>
      <c r="CQ12" s="88"/>
      <c r="CR12" s="88" t="s">
        <v>1279</v>
      </c>
      <c r="CS12" s="88"/>
      <c r="CT12" s="88"/>
      <c r="CU12" s="88" t="s">
        <v>1280</v>
      </c>
      <c r="CV12" s="88"/>
      <c r="CW12" s="88"/>
      <c r="CX12" s="88" t="s">
        <v>1281</v>
      </c>
      <c r="CY12" s="88"/>
      <c r="CZ12" s="88"/>
      <c r="DA12" s="88" t="s">
        <v>661</v>
      </c>
      <c r="DB12" s="88"/>
      <c r="DC12" s="88"/>
      <c r="DD12" s="88" t="s">
        <v>1286</v>
      </c>
      <c r="DE12" s="88"/>
      <c r="DF12" s="88"/>
      <c r="DG12" s="88" t="s">
        <v>1287</v>
      </c>
      <c r="DH12" s="88"/>
      <c r="DI12" s="88"/>
      <c r="DJ12" s="88" t="s">
        <v>1291</v>
      </c>
      <c r="DK12" s="88"/>
      <c r="DL12" s="88"/>
      <c r="DM12" s="88" t="s">
        <v>674</v>
      </c>
      <c r="DN12" s="88"/>
      <c r="DO12" s="88"/>
      <c r="DP12" s="88" t="s">
        <v>677</v>
      </c>
      <c r="DQ12" s="88"/>
      <c r="DR12" s="88"/>
      <c r="DS12" s="88" t="s">
        <v>1293</v>
      </c>
      <c r="DT12" s="88"/>
      <c r="DU12" s="88"/>
      <c r="DV12" s="88" t="s">
        <v>651</v>
      </c>
      <c r="DW12" s="88"/>
      <c r="DX12" s="88"/>
      <c r="DY12" s="88" t="s">
        <v>1298</v>
      </c>
      <c r="DZ12" s="88"/>
      <c r="EA12" s="88"/>
      <c r="EB12" s="88" t="s">
        <v>1299</v>
      </c>
      <c r="EC12" s="88"/>
      <c r="ED12" s="88"/>
      <c r="EE12" s="88" t="s">
        <v>686</v>
      </c>
      <c r="EF12" s="88"/>
      <c r="EG12" s="88"/>
      <c r="EH12" s="88" t="s">
        <v>1302</v>
      </c>
      <c r="EI12" s="88"/>
      <c r="EJ12" s="88"/>
      <c r="EK12" s="88" t="s">
        <v>690</v>
      </c>
      <c r="EL12" s="88"/>
      <c r="EM12" s="88"/>
      <c r="EN12" s="88" t="s">
        <v>691</v>
      </c>
      <c r="EO12" s="88"/>
      <c r="EP12" s="88"/>
      <c r="EQ12" s="88" t="s">
        <v>1305</v>
      </c>
      <c r="ER12" s="88"/>
      <c r="ES12" s="88"/>
      <c r="ET12" s="88" t="s">
        <v>1306</v>
      </c>
      <c r="EU12" s="88"/>
      <c r="EV12" s="88"/>
      <c r="EW12" s="88" t="s">
        <v>1307</v>
      </c>
      <c r="EX12" s="88"/>
      <c r="EY12" s="88"/>
      <c r="EZ12" s="88" t="s">
        <v>1308</v>
      </c>
      <c r="FA12" s="88"/>
      <c r="FB12" s="88"/>
      <c r="FC12" s="88" t="s">
        <v>1310</v>
      </c>
      <c r="FD12" s="88"/>
      <c r="FE12" s="88"/>
      <c r="FF12" s="88" t="s">
        <v>1317</v>
      </c>
      <c r="FG12" s="88"/>
      <c r="FH12" s="88"/>
      <c r="FI12" s="88" t="s">
        <v>1314</v>
      </c>
      <c r="FJ12" s="88"/>
      <c r="FK12" s="88"/>
      <c r="FL12" s="88" t="s">
        <v>1315</v>
      </c>
      <c r="FM12" s="88"/>
      <c r="FN12" s="88"/>
      <c r="FO12" s="142" t="s">
        <v>709</v>
      </c>
      <c r="FP12" s="142"/>
      <c r="FQ12" s="142"/>
      <c r="FR12" s="88" t="s">
        <v>1322</v>
      </c>
      <c r="FS12" s="88"/>
      <c r="FT12" s="88"/>
      <c r="FU12" s="88" t="s">
        <v>1324</v>
      </c>
      <c r="FV12" s="88"/>
      <c r="FW12" s="88"/>
      <c r="FX12" s="88" t="s">
        <v>714</v>
      </c>
      <c r="FY12" s="88"/>
      <c r="FZ12" s="88"/>
      <c r="GA12" s="88" t="s">
        <v>1326</v>
      </c>
      <c r="GB12" s="88"/>
      <c r="GC12" s="88"/>
      <c r="GD12" s="88" t="s">
        <v>1328</v>
      </c>
      <c r="GE12" s="88"/>
      <c r="GF12" s="88"/>
      <c r="GG12" s="88" t="s">
        <v>1332</v>
      </c>
      <c r="GH12" s="88"/>
      <c r="GI12" s="88"/>
      <c r="GJ12" s="90" t="s">
        <v>1333</v>
      </c>
      <c r="GK12" s="90"/>
      <c r="GL12" s="90"/>
      <c r="GM12" s="88" t="s">
        <v>722</v>
      </c>
      <c r="GN12" s="88"/>
      <c r="GO12" s="88"/>
      <c r="GP12" s="88" t="s">
        <v>1339</v>
      </c>
      <c r="GQ12" s="88"/>
      <c r="GR12" s="88"/>
      <c r="GS12" s="88" t="s">
        <v>1345</v>
      </c>
      <c r="GT12" s="88"/>
      <c r="GU12" s="88"/>
      <c r="GV12" s="88" t="s">
        <v>1346</v>
      </c>
      <c r="GW12" s="88"/>
      <c r="GX12" s="88"/>
      <c r="GY12" s="88" t="s">
        <v>727</v>
      </c>
      <c r="GZ12" s="88"/>
      <c r="HA12" s="88"/>
      <c r="HB12" s="88" t="s">
        <v>728</v>
      </c>
      <c r="HC12" s="88"/>
      <c r="HD12" s="88"/>
      <c r="HE12" s="88" t="s">
        <v>731</v>
      </c>
      <c r="HF12" s="88"/>
      <c r="HG12" s="88"/>
      <c r="HH12" s="88" t="s">
        <v>1357</v>
      </c>
      <c r="HI12" s="88"/>
      <c r="HJ12" s="88"/>
      <c r="HK12" s="88" t="s">
        <v>1363</v>
      </c>
      <c r="HL12" s="88"/>
      <c r="HM12" s="88"/>
      <c r="HN12" s="88" t="s">
        <v>1365</v>
      </c>
      <c r="HO12" s="88"/>
      <c r="HP12" s="88"/>
      <c r="HQ12" s="88" t="s">
        <v>1368</v>
      </c>
      <c r="HR12" s="88"/>
      <c r="HS12" s="88"/>
      <c r="HT12" s="88" t="s">
        <v>740</v>
      </c>
      <c r="HU12" s="88"/>
      <c r="HV12" s="88"/>
      <c r="HW12" s="88" t="s">
        <v>602</v>
      </c>
      <c r="HX12" s="88"/>
      <c r="HY12" s="88"/>
      <c r="HZ12" s="88" t="s">
        <v>1374</v>
      </c>
      <c r="IA12" s="88"/>
      <c r="IB12" s="88"/>
      <c r="IC12" s="88" t="s">
        <v>1377</v>
      </c>
      <c r="ID12" s="88"/>
      <c r="IE12" s="88"/>
      <c r="IF12" s="88" t="s">
        <v>746</v>
      </c>
      <c r="IG12" s="88"/>
      <c r="IH12" s="88"/>
      <c r="II12" s="88" t="s">
        <v>1381</v>
      </c>
      <c r="IJ12" s="88"/>
      <c r="IK12" s="88"/>
      <c r="IL12" s="88" t="s">
        <v>1382</v>
      </c>
      <c r="IM12" s="88"/>
      <c r="IN12" s="88"/>
      <c r="IO12" s="88" t="s">
        <v>1386</v>
      </c>
      <c r="IP12" s="88"/>
      <c r="IQ12" s="88"/>
      <c r="IR12" s="88" t="s">
        <v>750</v>
      </c>
      <c r="IS12" s="88"/>
      <c r="IT12" s="88"/>
    </row>
    <row r="13" spans="1:254" ht="131.25" customHeight="1">
      <c r="A13" s="91"/>
      <c r="B13" s="91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30" t="s">
        <v>1261</v>
      </c>
      <c r="BR13" s="30" t="s">
        <v>1262</v>
      </c>
      <c r="BS13" s="30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30" t="s">
        <v>1273</v>
      </c>
      <c r="CG13" s="30" t="s">
        <v>1274</v>
      </c>
      <c r="CH13" s="30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30" t="s">
        <v>1283</v>
      </c>
      <c r="DB13" s="30" t="s">
        <v>1284</v>
      </c>
      <c r="DC13" s="30" t="s">
        <v>1285</v>
      </c>
      <c r="DD13" s="60" t="s">
        <v>668</v>
      </c>
      <c r="DE13" s="60" t="s">
        <v>669</v>
      </c>
      <c r="DF13" s="60" t="s">
        <v>670</v>
      </c>
      <c r="DG13" s="60" t="s">
        <v>1288</v>
      </c>
      <c r="DH13" s="60" t="s">
        <v>1289</v>
      </c>
      <c r="DI13" s="60" t="s">
        <v>1290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1292</v>
      </c>
      <c r="DS13" s="60" t="s">
        <v>1294</v>
      </c>
      <c r="DT13" s="60" t="s">
        <v>1295</v>
      </c>
      <c r="DU13" s="60" t="s">
        <v>1296</v>
      </c>
      <c r="DV13" s="60" t="s">
        <v>651</v>
      </c>
      <c r="DW13" s="60" t="s">
        <v>1297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30" t="s">
        <v>705</v>
      </c>
      <c r="FG13" s="66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30" t="s">
        <v>1329</v>
      </c>
      <c r="GE13" s="30" t="s">
        <v>1330</v>
      </c>
      <c r="GF13" s="30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6" t="s">
        <v>1347</v>
      </c>
      <c r="GW13" s="66" t="s">
        <v>1348</v>
      </c>
      <c r="GX13" s="66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6" t="s">
        <v>1359</v>
      </c>
      <c r="HI13" s="66" t="s">
        <v>1360</v>
      </c>
      <c r="HJ13" s="66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30" t="s">
        <v>1369</v>
      </c>
      <c r="HU13" s="30" t="s">
        <v>1370</v>
      </c>
      <c r="HV13" s="30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6" t="s">
        <v>239</v>
      </c>
      <c r="IJ13" s="66" t="s">
        <v>749</v>
      </c>
      <c r="IK13" s="66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4" t="s">
        <v>171</v>
      </c>
      <c r="B39" s="85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>
      <c r="A40" s="86" t="s">
        <v>783</v>
      </c>
      <c r="B40" s="87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4">
        <f t="shared" si="6"/>
        <v>0</v>
      </c>
      <c r="CJ40" s="64">
        <f t="shared" si="6"/>
        <v>0</v>
      </c>
      <c r="CK40" s="64">
        <f t="shared" si="6"/>
        <v>0</v>
      </c>
      <c r="CL40" s="64">
        <f t="shared" si="6"/>
        <v>0</v>
      </c>
      <c r="CM40" s="64">
        <f t="shared" si="6"/>
        <v>0</v>
      </c>
      <c r="CN40" s="64">
        <f t="shared" si="6"/>
        <v>0</v>
      </c>
      <c r="CO40" s="64">
        <f t="shared" si="6"/>
        <v>0</v>
      </c>
      <c r="CP40" s="64">
        <f t="shared" si="6"/>
        <v>0</v>
      </c>
      <c r="CQ40" s="64">
        <f t="shared" si="6"/>
        <v>0</v>
      </c>
      <c r="CR40" s="64">
        <f t="shared" si="6"/>
        <v>0</v>
      </c>
      <c r="CS40" s="64">
        <f t="shared" si="6"/>
        <v>0</v>
      </c>
      <c r="CT40" s="64">
        <f t="shared" si="6"/>
        <v>0</v>
      </c>
      <c r="CU40" s="64">
        <f t="shared" si="6"/>
        <v>0</v>
      </c>
      <c r="CV40" s="64">
        <f t="shared" si="6"/>
        <v>0</v>
      </c>
      <c r="CW40" s="64">
        <f t="shared" si="6"/>
        <v>0</v>
      </c>
      <c r="CX40" s="64">
        <f t="shared" si="6"/>
        <v>0</v>
      </c>
      <c r="CY40" s="64">
        <f t="shared" si="6"/>
        <v>0</v>
      </c>
      <c r="CZ40" s="64">
        <f t="shared" si="6"/>
        <v>0</v>
      </c>
      <c r="DA40" s="64">
        <f t="shared" si="6"/>
        <v>0</v>
      </c>
      <c r="DB40" s="64">
        <f t="shared" si="6"/>
        <v>0</v>
      </c>
      <c r="DC40" s="64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5" t="s">
        <v>1393</v>
      </c>
      <c r="C42" s="145"/>
      <c r="D42" s="145"/>
      <c r="E42" s="145"/>
      <c r="F42" s="49"/>
      <c r="G42" s="49"/>
      <c r="H42" s="49"/>
      <c r="I42" s="49"/>
      <c r="J42" s="49"/>
      <c r="K42" s="49"/>
    </row>
    <row r="43" spans="1:254">
      <c r="B43" s="50" t="s">
        <v>755</v>
      </c>
      <c r="C43" s="50" t="s">
        <v>756</v>
      </c>
      <c r="D43" s="58">
        <f>E43/100*25</f>
        <v>0</v>
      </c>
      <c r="E43" s="51">
        <f>(C40+F40+I40+L40+O40+R40+U40)/7</f>
        <v>0</v>
      </c>
      <c r="F43" s="49"/>
      <c r="G43" s="49"/>
      <c r="H43" s="49"/>
      <c r="I43" s="49"/>
      <c r="J43" s="49"/>
      <c r="K43" s="49"/>
    </row>
    <row r="44" spans="1:254">
      <c r="B44" s="50" t="s">
        <v>757</v>
      </c>
      <c r="C44" s="50" t="s">
        <v>756</v>
      </c>
      <c r="D44" s="58">
        <f>E44/100*25</f>
        <v>0</v>
      </c>
      <c r="E44" s="51">
        <f>(D40+G40+J40+M40+P40+S40+V40)/7</f>
        <v>0</v>
      </c>
      <c r="F44" s="49"/>
      <c r="G44" s="49"/>
      <c r="H44" s="49"/>
      <c r="I44" s="49"/>
      <c r="J44" s="49"/>
      <c r="K44" s="49"/>
    </row>
    <row r="45" spans="1:254">
      <c r="B45" s="50" t="s">
        <v>758</v>
      </c>
      <c r="C45" s="50" t="s">
        <v>756</v>
      </c>
      <c r="D45" s="58">
        <f>E45/100*25</f>
        <v>0</v>
      </c>
      <c r="E45" s="51">
        <f>(E40+H40+K40+N40+Q40+T40+W40)/7</f>
        <v>0</v>
      </c>
      <c r="F45" s="49"/>
      <c r="G45" s="49"/>
      <c r="H45" s="49"/>
      <c r="I45" s="49"/>
      <c r="J45" s="49"/>
      <c r="K45" s="49"/>
    </row>
    <row r="46" spans="1:254">
      <c r="B46" s="52"/>
      <c r="C46" s="52"/>
      <c r="D46" s="59">
        <f>SUM(D43:D45)</f>
        <v>0</v>
      </c>
      <c r="E46" s="59">
        <f>SUM(E43:E45)</f>
        <v>0</v>
      </c>
      <c r="F46" s="49"/>
      <c r="G46" s="49"/>
      <c r="H46" s="49"/>
      <c r="I46" s="49"/>
      <c r="J46" s="49"/>
      <c r="K46" s="49"/>
    </row>
    <row r="47" spans="1:254" ht="33.75" customHeight="1">
      <c r="B47" s="50"/>
      <c r="C47" s="50"/>
      <c r="D47" s="177" t="s">
        <v>322</v>
      </c>
      <c r="E47" s="177"/>
      <c r="F47" s="169" t="s">
        <v>323</v>
      </c>
      <c r="G47" s="169"/>
      <c r="H47" s="175" t="s">
        <v>414</v>
      </c>
      <c r="I47" s="175"/>
      <c r="J47" s="175" t="s">
        <v>378</v>
      </c>
      <c r="K47" s="175"/>
    </row>
    <row r="48" spans="1:254">
      <c r="B48" s="50" t="s">
        <v>755</v>
      </c>
      <c r="C48" s="50" t="s">
        <v>759</v>
      </c>
      <c r="D48" s="58">
        <f>E48/100*25</f>
        <v>0</v>
      </c>
      <c r="E48" s="51">
        <f>(X40+AA40+AD40+AG40+AJ40+AM40+AP40)/7</f>
        <v>0</v>
      </c>
      <c r="F48" s="42">
        <f>G48/100*25</f>
        <v>0</v>
      </c>
      <c r="G48" s="51">
        <f>(AS40+AV40+AY40+BB40+BE40+BH40+BK40)/7</f>
        <v>0</v>
      </c>
      <c r="H48" s="42">
        <f>I48/100*25</f>
        <v>0</v>
      </c>
      <c r="I48" s="51">
        <f>(BN40+BQ40+BT40+BW40+BZ40+CC40+CF40)/7</f>
        <v>0</v>
      </c>
      <c r="J48" s="42">
        <f>K48/100*25</f>
        <v>0</v>
      </c>
      <c r="K48" s="51">
        <f>(CI40+CL40+CO40+CR40+CU40+CX40+DA40)/7</f>
        <v>0</v>
      </c>
    </row>
    <row r="49" spans="2:13">
      <c r="B49" s="50" t="s">
        <v>757</v>
      </c>
      <c r="C49" s="50" t="s">
        <v>759</v>
      </c>
      <c r="D49" s="58">
        <f>E49/100*25</f>
        <v>0</v>
      </c>
      <c r="E49" s="51">
        <f>(Y40+AB40+AE40+AH40+AK40+AN40+AQ40)/7</f>
        <v>0</v>
      </c>
      <c r="F49" s="42">
        <f>G49/100*25</f>
        <v>0</v>
      </c>
      <c r="G49" s="51">
        <f>(AT40+AW40+AZ40+BC40+BF40+BI40+BL40)/7</f>
        <v>0</v>
      </c>
      <c r="H49" s="42">
        <f>I49/100*25</f>
        <v>0</v>
      </c>
      <c r="I49" s="51">
        <f>(BO40+BR40+BU40+BX40+CA40+CD40+CG40)/7</f>
        <v>0</v>
      </c>
      <c r="J49" s="42">
        <f>K49/100*25</f>
        <v>0</v>
      </c>
      <c r="K49" s="51">
        <f>(CJ40+CM40+CP40+CS40+CV40+CY40+DB40)/7</f>
        <v>0</v>
      </c>
    </row>
    <row r="50" spans="2:13">
      <c r="B50" s="50" t="s">
        <v>758</v>
      </c>
      <c r="C50" s="50" t="s">
        <v>759</v>
      </c>
      <c r="D50" s="58">
        <f>E50/100*25</f>
        <v>0</v>
      </c>
      <c r="E50" s="51">
        <f>(Z40+AC40+AF40+AI40+AL40+AO40+AR40)/7</f>
        <v>0</v>
      </c>
      <c r="F50" s="42">
        <f>G50/100*25</f>
        <v>0</v>
      </c>
      <c r="G50" s="51">
        <f>(AU40+AX40+BA40+BD40+BG40+BJ40+BM40)/7</f>
        <v>0</v>
      </c>
      <c r="H50" s="42">
        <f>I50/100*25</f>
        <v>0</v>
      </c>
      <c r="I50" s="51">
        <f>(BP40+BS40+BV40+BY40+CB40+CE40+CH40)/7</f>
        <v>0</v>
      </c>
      <c r="J50" s="42">
        <f>K50/100*25</f>
        <v>0</v>
      </c>
      <c r="K50" s="51">
        <f>(CK40+CN40+CQ40+CT40+CW40+CZ40+DC40)/7</f>
        <v>0</v>
      </c>
    </row>
    <row r="51" spans="2:13">
      <c r="B51" s="50"/>
      <c r="C51" s="50"/>
      <c r="D51" s="56">
        <f t="shared" ref="D51:I51" si="9">SUM(D48:D50)</f>
        <v>0</v>
      </c>
      <c r="E51" s="56">
        <f t="shared" si="9"/>
        <v>0</v>
      </c>
      <c r="F51" s="55">
        <f t="shared" si="9"/>
        <v>0</v>
      </c>
      <c r="G51" s="55">
        <f t="shared" si="9"/>
        <v>0</v>
      </c>
      <c r="H51" s="55">
        <f t="shared" si="9"/>
        <v>0</v>
      </c>
      <c r="I51" s="55">
        <f t="shared" si="9"/>
        <v>0</v>
      </c>
      <c r="J51" s="55">
        <f>SUM(J48:J50)</f>
        <v>0</v>
      </c>
      <c r="K51" s="55">
        <f>SUM(K48:K50)</f>
        <v>0</v>
      </c>
    </row>
    <row r="52" spans="2:13">
      <c r="B52" s="50" t="s">
        <v>755</v>
      </c>
      <c r="C52" s="50" t="s">
        <v>761</v>
      </c>
      <c r="D52" s="58">
        <f>E52/100*25</f>
        <v>0</v>
      </c>
      <c r="E52" s="51">
        <f>(DD40+DG40+DJ40+DM40+DP40+DS40+DV40)/7</f>
        <v>0</v>
      </c>
      <c r="F52" s="49"/>
      <c r="G52" s="49"/>
      <c r="H52" s="49"/>
      <c r="I52" s="49"/>
      <c r="J52" s="49"/>
      <c r="K52" s="49"/>
    </row>
    <row r="53" spans="2:13">
      <c r="B53" s="50" t="s">
        <v>757</v>
      </c>
      <c r="C53" s="50" t="s">
        <v>761</v>
      </c>
      <c r="D53" s="58">
        <f>E53/100*25</f>
        <v>0</v>
      </c>
      <c r="E53" s="51">
        <f>(DD40+DG40+DJ40+DM40+DP40+DS40+DV40)/7</f>
        <v>0</v>
      </c>
      <c r="F53" s="49"/>
      <c r="G53" s="49"/>
      <c r="H53" s="49"/>
      <c r="I53" s="49"/>
      <c r="J53" s="49"/>
      <c r="K53" s="49"/>
    </row>
    <row r="54" spans="2:13">
      <c r="B54" s="50" t="s">
        <v>758</v>
      </c>
      <c r="C54" s="50" t="s">
        <v>761</v>
      </c>
      <c r="D54" s="58">
        <f>E54/100*25</f>
        <v>0</v>
      </c>
      <c r="E54" s="51">
        <f>(DF40+DI40+DL40+DO40+DR40+DU40+DX40)/7</f>
        <v>0</v>
      </c>
      <c r="F54" s="49"/>
      <c r="G54" s="49"/>
      <c r="H54" s="49"/>
      <c r="I54" s="49"/>
      <c r="J54" s="49"/>
      <c r="K54" s="49"/>
    </row>
    <row r="55" spans="2:13">
      <c r="B55" s="52"/>
      <c r="C55" s="52"/>
      <c r="D55" s="59">
        <f>SUM(D52:D54)</f>
        <v>0</v>
      </c>
      <c r="E55" s="59">
        <f>SUM(E52:E54)</f>
        <v>0</v>
      </c>
      <c r="F55" s="49"/>
      <c r="G55" s="49"/>
      <c r="H55" s="49"/>
      <c r="I55" s="49"/>
      <c r="J55" s="49"/>
      <c r="K55" s="49"/>
    </row>
    <row r="56" spans="2:13">
      <c r="B56" s="50"/>
      <c r="C56" s="50"/>
      <c r="D56" s="177" t="s">
        <v>330</v>
      </c>
      <c r="E56" s="177"/>
      <c r="F56" s="175" t="s">
        <v>325</v>
      </c>
      <c r="G56" s="175"/>
      <c r="H56" s="175" t="s">
        <v>331</v>
      </c>
      <c r="I56" s="175"/>
      <c r="J56" s="175" t="s">
        <v>332</v>
      </c>
      <c r="K56" s="175"/>
      <c r="L56" s="146" t="s">
        <v>43</v>
      </c>
      <c r="M56" s="146"/>
    </row>
    <row r="57" spans="2:13">
      <c r="B57" s="50" t="s">
        <v>755</v>
      </c>
      <c r="C57" s="50" t="s">
        <v>760</v>
      </c>
      <c r="D57" s="58">
        <f>E57/100*25</f>
        <v>0</v>
      </c>
      <c r="E57" s="51">
        <f>(DY40+EB40+EE40+EH40+EK40+EN40+EQ40)/7</f>
        <v>0</v>
      </c>
      <c r="F57" s="42">
        <f>G57/100*25</f>
        <v>0</v>
      </c>
      <c r="G57" s="51">
        <f>(ET40+EW40+EZ40+FC40+FF40+FI40+FL40)/7</f>
        <v>0</v>
      </c>
      <c r="H57" s="42">
        <f>I57/100*25</f>
        <v>0</v>
      </c>
      <c r="I57" s="51">
        <f>(FO40+FR40+FU40+FX40+GA40+GD40+GG40)/7</f>
        <v>0</v>
      </c>
      <c r="J57" s="42">
        <f>K57/100*25</f>
        <v>0</v>
      </c>
      <c r="K57" s="51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0" t="s">
        <v>757</v>
      </c>
      <c r="C58" s="50" t="s">
        <v>760</v>
      </c>
      <c r="D58" s="58">
        <f>E58/100*25</f>
        <v>0</v>
      </c>
      <c r="E58" s="51">
        <f>(DZ40+EC40+EF40+EI40+EL40+EO40+ER40)/7</f>
        <v>0</v>
      </c>
      <c r="F58" s="42">
        <f>G58/100*25</f>
        <v>0</v>
      </c>
      <c r="G58" s="51">
        <f>(EU40+EX40+FA40+FD40+FG40+FJ40+FM40)/7</f>
        <v>0</v>
      </c>
      <c r="H58" s="42">
        <f>I58/100*25</f>
        <v>0</v>
      </c>
      <c r="I58" s="51">
        <f>(FP40+FS40+FV40+FY40+GB40+GE40+GH40)/7</f>
        <v>0</v>
      </c>
      <c r="J58" s="42">
        <f>K58/100*25</f>
        <v>0</v>
      </c>
      <c r="K58" s="51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0" t="s">
        <v>758</v>
      </c>
      <c r="C59" s="50" t="s">
        <v>760</v>
      </c>
      <c r="D59" s="58">
        <f>E59/100*25</f>
        <v>0</v>
      </c>
      <c r="E59" s="51">
        <f>(EA40+ED40+EG40+EJ40+EM40+EP40+ES40)/7</f>
        <v>0</v>
      </c>
      <c r="F59" s="42">
        <f>G59/100*25</f>
        <v>0</v>
      </c>
      <c r="G59" s="51">
        <f>(EV40+EY40+FB40+FE40+FH40+FK40+FN40)/7</f>
        <v>0</v>
      </c>
      <c r="H59" s="42">
        <f>I59/100*25</f>
        <v>0</v>
      </c>
      <c r="I59" s="51">
        <f>(FQ40+FT40+FW40+FZ40+GC40+GF40+GI40)/7</f>
        <v>0</v>
      </c>
      <c r="J59" s="42">
        <f>K59/100*25</f>
        <v>0</v>
      </c>
      <c r="K59" s="51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0"/>
      <c r="C60" s="50"/>
      <c r="D60" s="56">
        <f t="shared" ref="D60:K60" si="10">SUM(D57:D59)</f>
        <v>0</v>
      </c>
      <c r="E60" s="56">
        <f t="shared" si="10"/>
        <v>0</v>
      </c>
      <c r="F60" s="55">
        <f t="shared" si="10"/>
        <v>0</v>
      </c>
      <c r="G60" s="55">
        <f t="shared" si="10"/>
        <v>0</v>
      </c>
      <c r="H60" s="55">
        <f t="shared" si="10"/>
        <v>0</v>
      </c>
      <c r="I60" s="55">
        <f t="shared" si="10"/>
        <v>0</v>
      </c>
      <c r="J60" s="55">
        <f t="shared" si="10"/>
        <v>0</v>
      </c>
      <c r="K60" s="55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0" t="s">
        <v>755</v>
      </c>
      <c r="C61" s="50" t="s">
        <v>762</v>
      </c>
      <c r="D61" s="58">
        <f>E61/100*25</f>
        <v>0</v>
      </c>
      <c r="E61" s="51">
        <f>(HZ40+IC40+IF40+II40+IL40+IO40+IR40)/7</f>
        <v>0</v>
      </c>
      <c r="F61" s="49"/>
      <c r="G61" s="49"/>
      <c r="H61" s="49"/>
      <c r="I61" s="49"/>
      <c r="J61" s="49"/>
      <c r="K61" s="49"/>
    </row>
    <row r="62" spans="2:13">
      <c r="B62" s="50" t="s">
        <v>757</v>
      </c>
      <c r="C62" s="50" t="s">
        <v>762</v>
      </c>
      <c r="D62" s="58">
        <f>E62/100*25</f>
        <v>0</v>
      </c>
      <c r="E62" s="51">
        <f>(IA40+ID40+IG40+IJ40+IM40+IP40+IS40)/7</f>
        <v>0</v>
      </c>
      <c r="F62" s="49"/>
      <c r="G62" s="49"/>
      <c r="H62" s="49"/>
      <c r="I62" s="49"/>
      <c r="J62" s="49"/>
      <c r="K62" s="49"/>
    </row>
    <row r="63" spans="2:13">
      <c r="B63" s="50" t="s">
        <v>758</v>
      </c>
      <c r="C63" s="50" t="s">
        <v>762</v>
      </c>
      <c r="D63" s="58">
        <f>E63/100*25</f>
        <v>0</v>
      </c>
      <c r="E63" s="51">
        <f>(IB40+IE40+IH40+IK40+IN40+IQ40+IT40)/7</f>
        <v>0</v>
      </c>
      <c r="F63" s="49"/>
      <c r="G63" s="49"/>
      <c r="H63" s="49"/>
      <c r="I63" s="49"/>
      <c r="J63" s="49"/>
      <c r="K63" s="49"/>
    </row>
    <row r="64" spans="2:13">
      <c r="B64" s="50"/>
      <c r="C64" s="50"/>
      <c r="D64" s="56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49" t="s">
        <v>44</v>
      </c>
      <c r="B1" s="80" t="s">
        <v>1411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>
      <c r="A2" s="49" t="s">
        <v>792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131" t="s">
        <v>1403</v>
      </c>
      <c r="IS2" s="131"/>
      <c r="IT2" s="49"/>
    </row>
    <row r="3" spans="1:254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>
      <c r="A4" s="181" t="s">
        <v>0</v>
      </c>
      <c r="B4" s="181" t="s">
        <v>170</v>
      </c>
      <c r="C4" s="147" t="s">
        <v>412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9"/>
      <c r="X4" s="147" t="s">
        <v>321</v>
      </c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9"/>
      <c r="DD4" s="147" t="s">
        <v>871</v>
      </c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9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7" t="s">
        <v>1397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9"/>
    </row>
    <row r="5" spans="1:254">
      <c r="A5" s="182"/>
      <c r="B5" s="182"/>
      <c r="C5" s="166" t="s">
        <v>320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67"/>
      <c r="X5" s="166" t="s">
        <v>413</v>
      </c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67"/>
      <c r="AS5" s="166" t="s">
        <v>323</v>
      </c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67"/>
      <c r="BN5" s="166" t="s">
        <v>414</v>
      </c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67"/>
      <c r="CI5" s="166" t="s">
        <v>378</v>
      </c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67"/>
      <c r="DD5" s="166" t="s">
        <v>379</v>
      </c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67"/>
      <c r="DY5" s="166" t="s">
        <v>330</v>
      </c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67"/>
      <c r="ET5" s="166" t="s">
        <v>325</v>
      </c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67"/>
      <c r="FO5" s="166" t="s">
        <v>331</v>
      </c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67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66" t="s">
        <v>43</v>
      </c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67"/>
      <c r="HZ5" s="166" t="s">
        <v>327</v>
      </c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67"/>
    </row>
    <row r="6" spans="1:254">
      <c r="A6" s="182"/>
      <c r="B6" s="182"/>
      <c r="C6" s="166" t="s">
        <v>122</v>
      </c>
      <c r="D6" s="176"/>
      <c r="E6" s="167"/>
      <c r="F6" s="166" t="s">
        <v>123</v>
      </c>
      <c r="G6" s="176"/>
      <c r="H6" s="167"/>
      <c r="I6" s="166" t="s">
        <v>124</v>
      </c>
      <c r="J6" s="176"/>
      <c r="K6" s="167"/>
      <c r="L6" s="166" t="s">
        <v>163</v>
      </c>
      <c r="M6" s="176"/>
      <c r="N6" s="167"/>
      <c r="O6" s="166" t="s">
        <v>125</v>
      </c>
      <c r="P6" s="176"/>
      <c r="Q6" s="167"/>
      <c r="R6" s="166" t="s">
        <v>126</v>
      </c>
      <c r="S6" s="176"/>
      <c r="T6" s="167"/>
      <c r="U6" s="166" t="s">
        <v>127</v>
      </c>
      <c r="V6" s="176"/>
      <c r="W6" s="167"/>
      <c r="X6" s="166" t="s">
        <v>128</v>
      </c>
      <c r="Y6" s="176"/>
      <c r="Z6" s="167"/>
      <c r="AA6" s="166" t="s">
        <v>129</v>
      </c>
      <c r="AB6" s="176"/>
      <c r="AC6" s="167"/>
      <c r="AD6" s="166" t="s">
        <v>1244</v>
      </c>
      <c r="AE6" s="176"/>
      <c r="AF6" s="167"/>
      <c r="AG6" s="166" t="s">
        <v>164</v>
      </c>
      <c r="AH6" s="176"/>
      <c r="AI6" s="167"/>
      <c r="AJ6" s="166" t="s">
        <v>130</v>
      </c>
      <c r="AK6" s="176"/>
      <c r="AL6" s="167"/>
      <c r="AM6" s="166" t="s">
        <v>1253</v>
      </c>
      <c r="AN6" s="176"/>
      <c r="AO6" s="167"/>
      <c r="AP6" s="166" t="s">
        <v>131</v>
      </c>
      <c r="AQ6" s="176"/>
      <c r="AR6" s="167"/>
      <c r="AS6" s="166" t="s">
        <v>132</v>
      </c>
      <c r="AT6" s="176"/>
      <c r="AU6" s="167"/>
      <c r="AV6" s="166" t="s">
        <v>133</v>
      </c>
      <c r="AW6" s="176"/>
      <c r="AX6" s="167"/>
      <c r="AY6" s="166" t="s">
        <v>134</v>
      </c>
      <c r="AZ6" s="176"/>
      <c r="BA6" s="167"/>
      <c r="BB6" s="166" t="s">
        <v>135</v>
      </c>
      <c r="BC6" s="176"/>
      <c r="BD6" s="167"/>
      <c r="BE6" s="166" t="s">
        <v>136</v>
      </c>
      <c r="BF6" s="176"/>
      <c r="BG6" s="167"/>
      <c r="BH6" s="166" t="s">
        <v>137</v>
      </c>
      <c r="BI6" s="176"/>
      <c r="BJ6" s="167"/>
      <c r="BK6" s="166" t="s">
        <v>1259</v>
      </c>
      <c r="BL6" s="176"/>
      <c r="BM6" s="167"/>
      <c r="BN6" s="166" t="s">
        <v>138</v>
      </c>
      <c r="BO6" s="176"/>
      <c r="BP6" s="167"/>
      <c r="BQ6" s="166" t="s">
        <v>139</v>
      </c>
      <c r="BR6" s="176"/>
      <c r="BS6" s="167"/>
      <c r="BT6" s="166" t="s">
        <v>140</v>
      </c>
      <c r="BU6" s="176"/>
      <c r="BV6" s="167"/>
      <c r="BW6" s="166" t="s">
        <v>141</v>
      </c>
      <c r="BX6" s="176"/>
      <c r="BY6" s="167"/>
      <c r="BZ6" s="166" t="s">
        <v>142</v>
      </c>
      <c r="CA6" s="176"/>
      <c r="CB6" s="167"/>
      <c r="CC6" s="166" t="s">
        <v>143</v>
      </c>
      <c r="CD6" s="176"/>
      <c r="CE6" s="167"/>
      <c r="CF6" s="166" t="s">
        <v>144</v>
      </c>
      <c r="CG6" s="176"/>
      <c r="CH6" s="167"/>
      <c r="CI6" s="166" t="s">
        <v>145</v>
      </c>
      <c r="CJ6" s="176"/>
      <c r="CK6" s="167"/>
      <c r="CL6" s="166" t="s">
        <v>146</v>
      </c>
      <c r="CM6" s="176"/>
      <c r="CN6" s="167"/>
      <c r="CO6" s="166" t="s">
        <v>165</v>
      </c>
      <c r="CP6" s="176"/>
      <c r="CQ6" s="167"/>
      <c r="CR6" s="166" t="s">
        <v>147</v>
      </c>
      <c r="CS6" s="176"/>
      <c r="CT6" s="167"/>
      <c r="CU6" s="166" t="s">
        <v>148</v>
      </c>
      <c r="CV6" s="176"/>
      <c r="CW6" s="167"/>
      <c r="CX6" s="166" t="s">
        <v>149</v>
      </c>
      <c r="CY6" s="176"/>
      <c r="CZ6" s="167"/>
      <c r="DA6" s="166" t="s">
        <v>150</v>
      </c>
      <c r="DB6" s="176"/>
      <c r="DC6" s="167"/>
      <c r="DD6" s="166" t="s">
        <v>416</v>
      </c>
      <c r="DE6" s="176"/>
      <c r="DF6" s="167"/>
      <c r="DG6" s="166" t="s">
        <v>417</v>
      </c>
      <c r="DH6" s="176"/>
      <c r="DI6" s="167"/>
      <c r="DJ6" s="166" t="s">
        <v>418</v>
      </c>
      <c r="DK6" s="176"/>
      <c r="DL6" s="167"/>
      <c r="DM6" s="166" t="s">
        <v>419</v>
      </c>
      <c r="DN6" s="176"/>
      <c r="DO6" s="167"/>
      <c r="DP6" s="166" t="s">
        <v>420</v>
      </c>
      <c r="DQ6" s="176"/>
      <c r="DR6" s="167"/>
      <c r="DS6" s="166" t="s">
        <v>421</v>
      </c>
      <c r="DT6" s="176"/>
      <c r="DU6" s="167"/>
      <c r="DV6" s="166" t="s">
        <v>422</v>
      </c>
      <c r="DW6" s="176"/>
      <c r="DX6" s="167"/>
      <c r="DY6" s="166" t="s">
        <v>151</v>
      </c>
      <c r="DZ6" s="176"/>
      <c r="EA6" s="167"/>
      <c r="EB6" s="166" t="s">
        <v>152</v>
      </c>
      <c r="EC6" s="176"/>
      <c r="ED6" s="167"/>
      <c r="EE6" s="166" t="s">
        <v>153</v>
      </c>
      <c r="EF6" s="176"/>
      <c r="EG6" s="167"/>
      <c r="EH6" s="166" t="s">
        <v>166</v>
      </c>
      <c r="EI6" s="176"/>
      <c r="EJ6" s="167"/>
      <c r="EK6" s="166" t="s">
        <v>154</v>
      </c>
      <c r="EL6" s="176"/>
      <c r="EM6" s="167"/>
      <c r="EN6" s="166" t="s">
        <v>155</v>
      </c>
      <c r="EO6" s="176"/>
      <c r="EP6" s="167"/>
      <c r="EQ6" s="166" t="s">
        <v>156</v>
      </c>
      <c r="ER6" s="176"/>
      <c r="ES6" s="167"/>
      <c r="ET6" s="166" t="s">
        <v>157</v>
      </c>
      <c r="EU6" s="176"/>
      <c r="EV6" s="167"/>
      <c r="EW6" s="166" t="s">
        <v>158</v>
      </c>
      <c r="EX6" s="176"/>
      <c r="EY6" s="167"/>
      <c r="EZ6" s="166" t="s">
        <v>159</v>
      </c>
      <c r="FA6" s="176"/>
      <c r="FB6" s="167"/>
      <c r="FC6" s="166" t="s">
        <v>160</v>
      </c>
      <c r="FD6" s="176"/>
      <c r="FE6" s="167"/>
      <c r="FF6" s="166" t="s">
        <v>161</v>
      </c>
      <c r="FG6" s="176"/>
      <c r="FH6" s="167"/>
      <c r="FI6" s="166" t="s">
        <v>162</v>
      </c>
      <c r="FJ6" s="176"/>
      <c r="FK6" s="167"/>
      <c r="FL6" s="166" t="s">
        <v>167</v>
      </c>
      <c r="FM6" s="176"/>
      <c r="FN6" s="167"/>
      <c r="FO6" s="166" t="s">
        <v>168</v>
      </c>
      <c r="FP6" s="176"/>
      <c r="FQ6" s="167"/>
      <c r="FR6" s="166" t="s">
        <v>423</v>
      </c>
      <c r="FS6" s="176"/>
      <c r="FT6" s="167"/>
      <c r="FU6" s="166" t="s">
        <v>424</v>
      </c>
      <c r="FV6" s="176"/>
      <c r="FW6" s="167"/>
      <c r="FX6" s="166" t="s">
        <v>425</v>
      </c>
      <c r="FY6" s="176"/>
      <c r="FZ6" s="167"/>
      <c r="GA6" s="166" t="s">
        <v>426</v>
      </c>
      <c r="GB6" s="176"/>
      <c r="GC6" s="167"/>
      <c r="GD6" s="166" t="s">
        <v>427</v>
      </c>
      <c r="GE6" s="176"/>
      <c r="GF6" s="167"/>
      <c r="GG6" s="166" t="s">
        <v>428</v>
      </c>
      <c r="GH6" s="176"/>
      <c r="GI6" s="167"/>
      <c r="GJ6" s="166" t="s">
        <v>1337</v>
      </c>
      <c r="GK6" s="176"/>
      <c r="GL6" s="167"/>
      <c r="GM6" s="166" t="s">
        <v>1338</v>
      </c>
      <c r="GN6" s="176"/>
      <c r="GO6" s="167"/>
      <c r="GP6" s="166" t="s">
        <v>1340</v>
      </c>
      <c r="GQ6" s="176"/>
      <c r="GR6" s="167"/>
      <c r="GS6" s="166" t="s">
        <v>1344</v>
      </c>
      <c r="GT6" s="176"/>
      <c r="GU6" s="167"/>
      <c r="GV6" s="166" t="s">
        <v>1350</v>
      </c>
      <c r="GW6" s="176"/>
      <c r="GX6" s="167"/>
      <c r="GY6" s="166" t="s">
        <v>1351</v>
      </c>
      <c r="GZ6" s="176"/>
      <c r="HA6" s="167"/>
      <c r="HB6" s="166" t="s">
        <v>1355</v>
      </c>
      <c r="HC6" s="176"/>
      <c r="HD6" s="167"/>
      <c r="HE6" s="166" t="s">
        <v>1356</v>
      </c>
      <c r="HF6" s="176"/>
      <c r="HG6" s="167"/>
      <c r="HH6" s="166" t="s">
        <v>1358</v>
      </c>
      <c r="HI6" s="176"/>
      <c r="HJ6" s="167"/>
      <c r="HK6" s="166" t="s">
        <v>1362</v>
      </c>
      <c r="HL6" s="176"/>
      <c r="HM6" s="167"/>
      <c r="HN6" s="166" t="s">
        <v>1364</v>
      </c>
      <c r="HO6" s="176"/>
      <c r="HP6" s="167"/>
      <c r="HQ6" s="166" t="s">
        <v>1367</v>
      </c>
      <c r="HR6" s="176"/>
      <c r="HS6" s="167"/>
      <c r="HT6" s="166" t="s">
        <v>1372</v>
      </c>
      <c r="HU6" s="176"/>
      <c r="HV6" s="167"/>
      <c r="HW6" s="166" t="s">
        <v>1373</v>
      </c>
      <c r="HX6" s="176"/>
      <c r="HY6" s="167"/>
      <c r="HZ6" s="166" t="s">
        <v>429</v>
      </c>
      <c r="IA6" s="176"/>
      <c r="IB6" s="167"/>
      <c r="IC6" s="166" t="s">
        <v>430</v>
      </c>
      <c r="ID6" s="176"/>
      <c r="IE6" s="167"/>
      <c r="IF6" s="166" t="s">
        <v>431</v>
      </c>
      <c r="IG6" s="176"/>
      <c r="IH6" s="167"/>
      <c r="II6" s="166" t="s">
        <v>432</v>
      </c>
      <c r="IJ6" s="176"/>
      <c r="IK6" s="167"/>
      <c r="IL6" s="166" t="s">
        <v>433</v>
      </c>
      <c r="IM6" s="176"/>
      <c r="IN6" s="167"/>
      <c r="IO6" s="166" t="s">
        <v>434</v>
      </c>
      <c r="IP6" s="176"/>
      <c r="IQ6" s="167"/>
      <c r="IR6" s="166" t="s">
        <v>435</v>
      </c>
      <c r="IS6" s="176"/>
      <c r="IT6" s="167"/>
    </row>
    <row r="7" spans="1:254" ht="120" customHeight="1">
      <c r="A7" s="182"/>
      <c r="B7" s="182"/>
      <c r="C7" s="178" t="s">
        <v>1229</v>
      </c>
      <c r="D7" s="180"/>
      <c r="E7" s="179"/>
      <c r="F7" s="178" t="s">
        <v>1232</v>
      </c>
      <c r="G7" s="180"/>
      <c r="H7" s="179"/>
      <c r="I7" s="178" t="s">
        <v>1233</v>
      </c>
      <c r="J7" s="180"/>
      <c r="K7" s="179"/>
      <c r="L7" s="178" t="s">
        <v>1237</v>
      </c>
      <c r="M7" s="180"/>
      <c r="N7" s="179"/>
      <c r="O7" s="178" t="s">
        <v>1238</v>
      </c>
      <c r="P7" s="180"/>
      <c r="Q7" s="179"/>
      <c r="R7" s="178" t="s">
        <v>1239</v>
      </c>
      <c r="S7" s="180"/>
      <c r="T7" s="179"/>
      <c r="U7" s="178" t="s">
        <v>614</v>
      </c>
      <c r="V7" s="180"/>
      <c r="W7" s="179"/>
      <c r="X7" s="178" t="s">
        <v>1390</v>
      </c>
      <c r="Y7" s="180"/>
      <c r="Z7" s="179"/>
      <c r="AA7" s="178" t="s">
        <v>617</v>
      </c>
      <c r="AB7" s="180"/>
      <c r="AC7" s="179"/>
      <c r="AD7" s="178" t="s">
        <v>1245</v>
      </c>
      <c r="AE7" s="180"/>
      <c r="AF7" s="179"/>
      <c r="AG7" s="178" t="s">
        <v>1246</v>
      </c>
      <c r="AH7" s="180"/>
      <c r="AI7" s="179"/>
      <c r="AJ7" s="178" t="s">
        <v>1250</v>
      </c>
      <c r="AK7" s="180"/>
      <c r="AL7" s="179"/>
      <c r="AM7" s="178" t="s">
        <v>1252</v>
      </c>
      <c r="AN7" s="180"/>
      <c r="AO7" s="179"/>
      <c r="AP7" s="178" t="s">
        <v>624</v>
      </c>
      <c r="AQ7" s="180"/>
      <c r="AR7" s="179"/>
      <c r="AS7" s="178" t="s">
        <v>1254</v>
      </c>
      <c r="AT7" s="180"/>
      <c r="AU7" s="179"/>
      <c r="AV7" s="178" t="s">
        <v>1255</v>
      </c>
      <c r="AW7" s="180"/>
      <c r="AX7" s="179"/>
      <c r="AY7" s="178" t="s">
        <v>630</v>
      </c>
      <c r="AZ7" s="180"/>
      <c r="BA7" s="179"/>
      <c r="BB7" s="178" t="s">
        <v>1256</v>
      </c>
      <c r="BC7" s="180"/>
      <c r="BD7" s="179"/>
      <c r="BE7" s="178" t="s">
        <v>1257</v>
      </c>
      <c r="BF7" s="180"/>
      <c r="BG7" s="179"/>
      <c r="BH7" s="178" t="s">
        <v>1258</v>
      </c>
      <c r="BI7" s="180"/>
      <c r="BJ7" s="179"/>
      <c r="BK7" s="178" t="s">
        <v>1264</v>
      </c>
      <c r="BL7" s="180"/>
      <c r="BM7" s="179"/>
      <c r="BN7" s="178" t="s">
        <v>1260</v>
      </c>
      <c r="BO7" s="180"/>
      <c r="BP7" s="179"/>
      <c r="BQ7" s="178" t="s">
        <v>1261</v>
      </c>
      <c r="BR7" s="180"/>
      <c r="BS7" s="179"/>
      <c r="BT7" s="178" t="s">
        <v>645</v>
      </c>
      <c r="BU7" s="180"/>
      <c r="BV7" s="179"/>
      <c r="BW7" s="178" t="s">
        <v>1269</v>
      </c>
      <c r="BX7" s="180"/>
      <c r="BY7" s="179"/>
      <c r="BZ7" s="178" t="s">
        <v>648</v>
      </c>
      <c r="CA7" s="180"/>
      <c r="CB7" s="179"/>
      <c r="CC7" s="178" t="s">
        <v>651</v>
      </c>
      <c r="CD7" s="180"/>
      <c r="CE7" s="179"/>
      <c r="CF7" s="178" t="s">
        <v>1272</v>
      </c>
      <c r="CG7" s="180"/>
      <c r="CH7" s="179"/>
      <c r="CI7" s="178" t="s">
        <v>1276</v>
      </c>
      <c r="CJ7" s="180"/>
      <c r="CK7" s="179"/>
      <c r="CL7" s="178" t="s">
        <v>1277</v>
      </c>
      <c r="CM7" s="180"/>
      <c r="CN7" s="179"/>
      <c r="CO7" s="178" t="s">
        <v>1278</v>
      </c>
      <c r="CP7" s="180"/>
      <c r="CQ7" s="179"/>
      <c r="CR7" s="178" t="s">
        <v>1279</v>
      </c>
      <c r="CS7" s="180"/>
      <c r="CT7" s="179"/>
      <c r="CU7" s="178" t="s">
        <v>1280</v>
      </c>
      <c r="CV7" s="180"/>
      <c r="CW7" s="179"/>
      <c r="CX7" s="178" t="s">
        <v>1281</v>
      </c>
      <c r="CY7" s="180"/>
      <c r="CZ7" s="179"/>
      <c r="DA7" s="178" t="s">
        <v>661</v>
      </c>
      <c r="DB7" s="180"/>
      <c r="DC7" s="179"/>
      <c r="DD7" s="178" t="s">
        <v>1286</v>
      </c>
      <c r="DE7" s="180"/>
      <c r="DF7" s="179"/>
      <c r="DG7" s="178" t="s">
        <v>1287</v>
      </c>
      <c r="DH7" s="180"/>
      <c r="DI7" s="179"/>
      <c r="DJ7" s="178" t="s">
        <v>1291</v>
      </c>
      <c r="DK7" s="180"/>
      <c r="DL7" s="179"/>
      <c r="DM7" s="178" t="s">
        <v>674</v>
      </c>
      <c r="DN7" s="180"/>
      <c r="DO7" s="179"/>
      <c r="DP7" s="178" t="s">
        <v>677</v>
      </c>
      <c r="DQ7" s="180"/>
      <c r="DR7" s="179"/>
      <c r="DS7" s="178" t="s">
        <v>1293</v>
      </c>
      <c r="DT7" s="180"/>
      <c r="DU7" s="179"/>
      <c r="DV7" s="178" t="s">
        <v>651</v>
      </c>
      <c r="DW7" s="180"/>
      <c r="DX7" s="179"/>
      <c r="DY7" s="178" t="s">
        <v>1298</v>
      </c>
      <c r="DZ7" s="180"/>
      <c r="EA7" s="179"/>
      <c r="EB7" s="178" t="s">
        <v>1299</v>
      </c>
      <c r="EC7" s="180"/>
      <c r="ED7" s="179"/>
      <c r="EE7" s="178" t="s">
        <v>686</v>
      </c>
      <c r="EF7" s="180"/>
      <c r="EG7" s="179"/>
      <c r="EH7" s="178" t="s">
        <v>1302</v>
      </c>
      <c r="EI7" s="180"/>
      <c r="EJ7" s="179"/>
      <c r="EK7" s="178" t="s">
        <v>690</v>
      </c>
      <c r="EL7" s="180"/>
      <c r="EM7" s="179"/>
      <c r="EN7" s="178" t="s">
        <v>691</v>
      </c>
      <c r="EO7" s="180"/>
      <c r="EP7" s="179"/>
      <c r="EQ7" s="178" t="s">
        <v>1305</v>
      </c>
      <c r="ER7" s="180"/>
      <c r="ES7" s="179"/>
      <c r="ET7" s="178" t="s">
        <v>1306</v>
      </c>
      <c r="EU7" s="180"/>
      <c r="EV7" s="179"/>
      <c r="EW7" s="178" t="s">
        <v>1307</v>
      </c>
      <c r="EX7" s="180"/>
      <c r="EY7" s="179"/>
      <c r="EZ7" s="178" t="s">
        <v>1308</v>
      </c>
      <c r="FA7" s="180"/>
      <c r="FB7" s="179"/>
      <c r="FC7" s="178" t="s">
        <v>1310</v>
      </c>
      <c r="FD7" s="180"/>
      <c r="FE7" s="179"/>
      <c r="FF7" s="178" t="s">
        <v>1317</v>
      </c>
      <c r="FG7" s="180"/>
      <c r="FH7" s="179"/>
      <c r="FI7" s="178" t="s">
        <v>1314</v>
      </c>
      <c r="FJ7" s="180"/>
      <c r="FK7" s="179"/>
      <c r="FL7" s="178" t="s">
        <v>1315</v>
      </c>
      <c r="FM7" s="180"/>
      <c r="FN7" s="179"/>
      <c r="FO7" s="178" t="s">
        <v>709</v>
      </c>
      <c r="FP7" s="180"/>
      <c r="FQ7" s="179"/>
      <c r="FR7" s="178" t="s">
        <v>1322</v>
      </c>
      <c r="FS7" s="180"/>
      <c r="FT7" s="179"/>
      <c r="FU7" s="178" t="s">
        <v>1324</v>
      </c>
      <c r="FV7" s="180"/>
      <c r="FW7" s="179"/>
      <c r="FX7" s="178" t="s">
        <v>714</v>
      </c>
      <c r="FY7" s="180"/>
      <c r="FZ7" s="179"/>
      <c r="GA7" s="178" t="s">
        <v>1326</v>
      </c>
      <c r="GB7" s="180"/>
      <c r="GC7" s="179"/>
      <c r="GD7" s="178" t="s">
        <v>1328</v>
      </c>
      <c r="GE7" s="180"/>
      <c r="GF7" s="179"/>
      <c r="GG7" s="178" t="s">
        <v>1332</v>
      </c>
      <c r="GH7" s="180"/>
      <c r="GI7" s="179"/>
      <c r="GJ7" s="178" t="s">
        <v>1333</v>
      </c>
      <c r="GK7" s="180"/>
      <c r="GL7" s="179"/>
      <c r="GM7" s="178" t="s">
        <v>722</v>
      </c>
      <c r="GN7" s="180"/>
      <c r="GO7" s="179"/>
      <c r="GP7" s="178" t="s">
        <v>1339</v>
      </c>
      <c r="GQ7" s="180"/>
      <c r="GR7" s="179"/>
      <c r="GS7" s="178" t="s">
        <v>1345</v>
      </c>
      <c r="GT7" s="180"/>
      <c r="GU7" s="179"/>
      <c r="GV7" s="178" t="s">
        <v>1346</v>
      </c>
      <c r="GW7" s="180"/>
      <c r="GX7" s="179"/>
      <c r="GY7" s="178" t="s">
        <v>727</v>
      </c>
      <c r="GZ7" s="180"/>
      <c r="HA7" s="179"/>
      <c r="HB7" s="178" t="s">
        <v>728</v>
      </c>
      <c r="HC7" s="180"/>
      <c r="HD7" s="179"/>
      <c r="HE7" s="178" t="s">
        <v>731</v>
      </c>
      <c r="HF7" s="180"/>
      <c r="HG7" s="179"/>
      <c r="HH7" s="178" t="s">
        <v>1357</v>
      </c>
      <c r="HI7" s="180"/>
      <c r="HJ7" s="179"/>
      <c r="HK7" s="178" t="s">
        <v>1363</v>
      </c>
      <c r="HL7" s="180"/>
      <c r="HM7" s="179"/>
      <c r="HN7" s="178" t="s">
        <v>1365</v>
      </c>
      <c r="HO7" s="180"/>
      <c r="HP7" s="179"/>
      <c r="HQ7" s="178" t="s">
        <v>1368</v>
      </c>
      <c r="HR7" s="180"/>
      <c r="HS7" s="179"/>
      <c r="HT7" s="178" t="s">
        <v>740</v>
      </c>
      <c r="HU7" s="180"/>
      <c r="HV7" s="179"/>
      <c r="HW7" s="178" t="s">
        <v>602</v>
      </c>
      <c r="HX7" s="180"/>
      <c r="HY7" s="179"/>
      <c r="HZ7" s="178" t="s">
        <v>1374</v>
      </c>
      <c r="IA7" s="180"/>
      <c r="IB7" s="179"/>
      <c r="IC7" s="178" t="s">
        <v>1377</v>
      </c>
      <c r="ID7" s="180"/>
      <c r="IE7" s="179"/>
      <c r="IF7" s="178" t="s">
        <v>746</v>
      </c>
      <c r="IG7" s="180"/>
      <c r="IH7" s="179"/>
      <c r="II7" s="178" t="s">
        <v>1381</v>
      </c>
      <c r="IJ7" s="180"/>
      <c r="IK7" s="179"/>
      <c r="IL7" s="178" t="s">
        <v>1382</v>
      </c>
      <c r="IM7" s="180"/>
      <c r="IN7" s="179"/>
      <c r="IO7" s="178" t="s">
        <v>1386</v>
      </c>
      <c r="IP7" s="180"/>
      <c r="IQ7" s="179"/>
      <c r="IR7" s="178" t="s">
        <v>750</v>
      </c>
      <c r="IS7" s="180"/>
      <c r="IT7" s="179"/>
    </row>
    <row r="8" spans="1:254" ht="169.5" customHeight="1">
      <c r="A8" s="183"/>
      <c r="B8" s="183"/>
      <c r="C8" s="61" t="s">
        <v>796</v>
      </c>
      <c r="D8" s="61" t="s">
        <v>1230</v>
      </c>
      <c r="E8" s="61" t="s">
        <v>1231</v>
      </c>
      <c r="F8" s="61" t="s">
        <v>607</v>
      </c>
      <c r="G8" s="61" t="s">
        <v>608</v>
      </c>
      <c r="H8" s="61" t="s">
        <v>609</v>
      </c>
      <c r="I8" s="61" t="s">
        <v>1234</v>
      </c>
      <c r="J8" s="61" t="s">
        <v>1235</v>
      </c>
      <c r="K8" s="61" t="s">
        <v>1236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1240</v>
      </c>
      <c r="X8" s="61" t="s">
        <v>216</v>
      </c>
      <c r="Y8" s="61" t="s">
        <v>616</v>
      </c>
      <c r="Z8" s="61" t="s">
        <v>476</v>
      </c>
      <c r="AA8" s="61" t="s">
        <v>1241</v>
      </c>
      <c r="AB8" s="61" t="s">
        <v>1242</v>
      </c>
      <c r="AC8" s="61" t="s">
        <v>1243</v>
      </c>
      <c r="AD8" s="61" t="s">
        <v>235</v>
      </c>
      <c r="AE8" s="61" t="s">
        <v>530</v>
      </c>
      <c r="AF8" s="61" t="s">
        <v>204</v>
      </c>
      <c r="AG8" s="61" t="s">
        <v>1247</v>
      </c>
      <c r="AH8" s="61" t="s">
        <v>1248</v>
      </c>
      <c r="AI8" s="61" t="s">
        <v>1249</v>
      </c>
      <c r="AJ8" s="61" t="s">
        <v>622</v>
      </c>
      <c r="AK8" s="61" t="s">
        <v>1251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1398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1265</v>
      </c>
      <c r="BL8" s="65" t="s">
        <v>1266</v>
      </c>
      <c r="BM8" s="65" t="s">
        <v>1267</v>
      </c>
      <c r="BN8" s="61" t="s">
        <v>642</v>
      </c>
      <c r="BO8" s="61" t="s">
        <v>643</v>
      </c>
      <c r="BP8" s="61" t="s">
        <v>644</v>
      </c>
      <c r="BQ8" s="61" t="s">
        <v>1261</v>
      </c>
      <c r="BR8" s="61" t="s">
        <v>1262</v>
      </c>
      <c r="BS8" s="61" t="s">
        <v>1263</v>
      </c>
      <c r="BT8" s="61" t="s">
        <v>646</v>
      </c>
      <c r="BU8" s="61" t="s">
        <v>1268</v>
      </c>
      <c r="BV8" s="61" t="s">
        <v>647</v>
      </c>
      <c r="BW8" s="61" t="s">
        <v>556</v>
      </c>
      <c r="BX8" s="61" t="s">
        <v>1270</v>
      </c>
      <c r="BY8" s="61" t="s">
        <v>558</v>
      </c>
      <c r="BZ8" s="61" t="s">
        <v>649</v>
      </c>
      <c r="CA8" s="61" t="s">
        <v>650</v>
      </c>
      <c r="CB8" s="61" t="s">
        <v>1271</v>
      </c>
      <c r="CC8" s="61" t="s">
        <v>651</v>
      </c>
      <c r="CD8" s="61" t="s">
        <v>652</v>
      </c>
      <c r="CE8" s="61" t="s">
        <v>653</v>
      </c>
      <c r="CF8" s="61" t="s">
        <v>1273</v>
      </c>
      <c r="CG8" s="61" t="s">
        <v>1274</v>
      </c>
      <c r="CH8" s="61" t="s">
        <v>1275</v>
      </c>
      <c r="CI8" s="61" t="s">
        <v>200</v>
      </c>
      <c r="CJ8" s="61" t="s">
        <v>654</v>
      </c>
      <c r="CK8" s="61" t="s">
        <v>655</v>
      </c>
      <c r="CL8" s="61" t="s">
        <v>1399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1282</v>
      </c>
      <c r="DA8" s="61" t="s">
        <v>1283</v>
      </c>
      <c r="DB8" s="61" t="s">
        <v>1284</v>
      </c>
      <c r="DC8" s="61" t="s">
        <v>1285</v>
      </c>
      <c r="DD8" s="61" t="s">
        <v>668</v>
      </c>
      <c r="DE8" s="61" t="s">
        <v>669</v>
      </c>
      <c r="DF8" s="61" t="s">
        <v>670</v>
      </c>
      <c r="DG8" s="61" t="s">
        <v>1288</v>
      </c>
      <c r="DH8" s="61" t="s">
        <v>1289</v>
      </c>
      <c r="DI8" s="61" t="s">
        <v>1290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1292</v>
      </c>
      <c r="DS8" s="61" t="s">
        <v>1294</v>
      </c>
      <c r="DT8" s="61" t="s">
        <v>1295</v>
      </c>
      <c r="DU8" s="61" t="s">
        <v>1296</v>
      </c>
      <c r="DV8" s="61" t="s">
        <v>651</v>
      </c>
      <c r="DW8" s="61" t="s">
        <v>1297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1400</v>
      </c>
      <c r="EF8" s="61" t="s">
        <v>1300</v>
      </c>
      <c r="EG8" s="61" t="s">
        <v>1301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1303</v>
      </c>
      <c r="EM8" s="61" t="s">
        <v>1304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1401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1309</v>
      </c>
      <c r="FC8" s="61" t="s">
        <v>1311</v>
      </c>
      <c r="FD8" s="61" t="s">
        <v>1312</v>
      </c>
      <c r="FE8" s="61" t="s">
        <v>1313</v>
      </c>
      <c r="FF8" s="61" t="s">
        <v>705</v>
      </c>
      <c r="FG8" s="61" t="s">
        <v>1318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1316</v>
      </c>
      <c r="FO8" s="61" t="s">
        <v>1319</v>
      </c>
      <c r="FP8" s="61" t="s">
        <v>1320</v>
      </c>
      <c r="FQ8" s="61" t="s">
        <v>1321</v>
      </c>
      <c r="FR8" s="61" t="s">
        <v>710</v>
      </c>
      <c r="FS8" s="61" t="s">
        <v>711</v>
      </c>
      <c r="FT8" s="61" t="s">
        <v>1323</v>
      </c>
      <c r="FU8" s="61" t="s">
        <v>712</v>
      </c>
      <c r="FV8" s="61" t="s">
        <v>713</v>
      </c>
      <c r="FW8" s="61" t="s">
        <v>1325</v>
      </c>
      <c r="FX8" s="61" t="s">
        <v>1395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1327</v>
      </c>
      <c r="GD8" s="61" t="s">
        <v>1329</v>
      </c>
      <c r="GE8" s="61" t="s">
        <v>1330</v>
      </c>
      <c r="GF8" s="61" t="s">
        <v>1331</v>
      </c>
      <c r="GG8" s="61" t="s">
        <v>719</v>
      </c>
      <c r="GH8" s="61" t="s">
        <v>720</v>
      </c>
      <c r="GI8" s="61" t="s">
        <v>721</v>
      </c>
      <c r="GJ8" s="61" t="s">
        <v>1334</v>
      </c>
      <c r="GK8" s="61" t="s">
        <v>1335</v>
      </c>
      <c r="GL8" s="61" t="s">
        <v>1336</v>
      </c>
      <c r="GM8" s="61" t="s">
        <v>722</v>
      </c>
      <c r="GN8" s="61" t="s">
        <v>723</v>
      </c>
      <c r="GO8" s="61" t="s">
        <v>724</v>
      </c>
      <c r="GP8" s="61" t="s">
        <v>1341</v>
      </c>
      <c r="GQ8" s="61" t="s">
        <v>1342</v>
      </c>
      <c r="GR8" s="61" t="s">
        <v>1343</v>
      </c>
      <c r="GS8" s="61" t="s">
        <v>1402</v>
      </c>
      <c r="GT8" s="61" t="s">
        <v>725</v>
      </c>
      <c r="GU8" s="61" t="s">
        <v>726</v>
      </c>
      <c r="GV8" s="61" t="s">
        <v>1347</v>
      </c>
      <c r="GW8" s="61" t="s">
        <v>1348</v>
      </c>
      <c r="GX8" s="61" t="s">
        <v>1349</v>
      </c>
      <c r="GY8" s="61" t="s">
        <v>1352</v>
      </c>
      <c r="GZ8" s="61" t="s">
        <v>1353</v>
      </c>
      <c r="HA8" s="61" t="s">
        <v>1354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1359</v>
      </c>
      <c r="HI8" s="61" t="s">
        <v>1360</v>
      </c>
      <c r="HJ8" s="61" t="s">
        <v>1361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1366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1369</v>
      </c>
      <c r="HU8" s="61" t="s">
        <v>1370</v>
      </c>
      <c r="HV8" s="61" t="s">
        <v>1371</v>
      </c>
      <c r="HW8" s="61" t="s">
        <v>602</v>
      </c>
      <c r="HX8" s="61" t="s">
        <v>744</v>
      </c>
      <c r="HY8" s="61" t="s">
        <v>745</v>
      </c>
      <c r="HZ8" s="61" t="s">
        <v>1374</v>
      </c>
      <c r="IA8" s="61" t="s">
        <v>1375</v>
      </c>
      <c r="IB8" s="61" t="s">
        <v>1376</v>
      </c>
      <c r="IC8" s="61" t="s">
        <v>1378</v>
      </c>
      <c r="ID8" s="61" t="s">
        <v>1379</v>
      </c>
      <c r="IE8" s="61" t="s">
        <v>1380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1383</v>
      </c>
      <c r="IM8" s="61" t="s">
        <v>1384</v>
      </c>
      <c r="IN8" s="61" t="s">
        <v>1385</v>
      </c>
      <c r="IO8" s="61" t="s">
        <v>1387</v>
      </c>
      <c r="IP8" s="61" t="s">
        <v>1388</v>
      </c>
      <c r="IQ8" s="61" t="s">
        <v>1389</v>
      </c>
      <c r="IR8" s="61" t="s">
        <v>751</v>
      </c>
      <c r="IS8" s="61" t="s">
        <v>752</v>
      </c>
      <c r="IT8" s="61" t="s">
        <v>753</v>
      </c>
    </row>
    <row r="9" spans="1:254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>
      <c r="A34" s="147" t="s">
        <v>171</v>
      </c>
      <c r="B34" s="14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8" t="s">
        <v>783</v>
      </c>
      <c r="B35" s="1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5" t="s">
        <v>1393</v>
      </c>
      <c r="C37" s="145"/>
      <c r="D37" s="145"/>
      <c r="E37" s="145"/>
      <c r="F37" s="49"/>
      <c r="G37" s="49"/>
      <c r="H37" s="49"/>
      <c r="I37" s="49"/>
      <c r="J37" s="49"/>
      <c r="K37" s="49"/>
    </row>
    <row r="38" spans="1:254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>
      <c r="B42" s="50"/>
      <c r="C42" s="50"/>
      <c r="D42" s="177" t="s">
        <v>322</v>
      </c>
      <c r="E42" s="177"/>
      <c r="F42" s="169" t="s">
        <v>323</v>
      </c>
      <c r="G42" s="169"/>
      <c r="H42" s="175" t="s">
        <v>414</v>
      </c>
      <c r="I42" s="175"/>
      <c r="J42" s="175" t="s">
        <v>378</v>
      </c>
      <c r="K42" s="175"/>
    </row>
    <row r="43" spans="1:254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2">
        <f>G43/100*25</f>
        <v>0</v>
      </c>
      <c r="G43" s="51">
        <f>(AS35+AV35+AY35+BB35+BE35+BH35+BK35)/7</f>
        <v>0</v>
      </c>
      <c r="H43" s="42">
        <f>I43/100*25</f>
        <v>0</v>
      </c>
      <c r="I43" s="51">
        <f>(BN35+BQ35+BT35+BW35+BZ35+CC35+CF35)/7</f>
        <v>0</v>
      </c>
      <c r="J43" s="42">
        <f>K43/100*25</f>
        <v>0</v>
      </c>
      <c r="K43" s="51">
        <f>(CI35+CL35+CO35+CR35+CU35+CX35+DA35)/7</f>
        <v>0</v>
      </c>
    </row>
    <row r="44" spans="1:254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2">
        <f>G44/100*25</f>
        <v>0</v>
      </c>
      <c r="G44" s="51">
        <f>(AT35+AW35+AZ35+BC35+BF35+BI35+BL35)/7</f>
        <v>0</v>
      </c>
      <c r="H44" s="42">
        <f>I44/100*25</f>
        <v>0</v>
      </c>
      <c r="I44" s="51">
        <f>(BO35+BR35+BU35+BX35+CA35+CD35+CG35)/7</f>
        <v>0</v>
      </c>
      <c r="J44" s="42">
        <f>K44/100*25</f>
        <v>0</v>
      </c>
      <c r="K44" s="51">
        <f>(CJ35+CM35+CP35+CS35+CV35+CY35+DB35)/7</f>
        <v>0</v>
      </c>
    </row>
    <row r="45" spans="1:254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2">
        <f>G45/100*25</f>
        <v>0</v>
      </c>
      <c r="G45" s="51">
        <f>(AU35+AX35+BA35+BD35+BG35+BJ35+BM35)/7</f>
        <v>0</v>
      </c>
      <c r="H45" s="42">
        <f>I45/100*25</f>
        <v>0</v>
      </c>
      <c r="I45" s="51">
        <f>(BP35+BS35+BV35+BY35+CB35+CE35+CH35)/7</f>
        <v>0</v>
      </c>
      <c r="J45" s="42">
        <f>K45/100*25</f>
        <v>0</v>
      </c>
      <c r="K45" s="51">
        <f>(CK35+CN35+CQ35+CT35+CW35+CZ35+DC35)/7</f>
        <v>0</v>
      </c>
    </row>
    <row r="46" spans="1:254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>
      <c r="B51" s="50"/>
      <c r="C51" s="50"/>
      <c r="D51" s="177" t="s">
        <v>330</v>
      </c>
      <c r="E51" s="177"/>
      <c r="F51" s="175" t="s">
        <v>325</v>
      </c>
      <c r="G51" s="175"/>
      <c r="H51" s="175" t="s">
        <v>331</v>
      </c>
      <c r="I51" s="175"/>
      <c r="J51" s="175" t="s">
        <v>332</v>
      </c>
      <c r="K51" s="175"/>
      <c r="L51" s="146" t="s">
        <v>43</v>
      </c>
      <c r="M51" s="146"/>
    </row>
    <row r="52" spans="2:13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2">
        <f>G52/100*25</f>
        <v>0</v>
      </c>
      <c r="G52" s="51">
        <f>(ET35+EW35+EZ35+FC35+FF35+FI35+FL35)/7</f>
        <v>0</v>
      </c>
      <c r="H52" s="42">
        <f>I52/100*25</f>
        <v>0</v>
      </c>
      <c r="I52" s="51">
        <f>(FO35+FR35+FU35+FX35+GA35+GD35+GG35)/7</f>
        <v>0</v>
      </c>
      <c r="J52" s="42">
        <f>K52/100*25</f>
        <v>0</v>
      </c>
      <c r="K52" s="51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2">
        <f>G53/100*25</f>
        <v>0</v>
      </c>
      <c r="G53" s="51">
        <f>(EU35+EX35+FA35+FD35+FG35+FJ35+FM35)/7</f>
        <v>0</v>
      </c>
      <c r="H53" s="42">
        <f>I53/100*25</f>
        <v>0</v>
      </c>
      <c r="I53" s="51">
        <f>(FP35+FS35+FV35+FY35+GB35+GE35+GH35)/7</f>
        <v>0</v>
      </c>
      <c r="J53" s="42">
        <f>K53/100*25</f>
        <v>0</v>
      </c>
      <c r="K53" s="51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2">
        <f>G54/100*25</f>
        <v>0</v>
      </c>
      <c r="G54" s="51">
        <f>(EV35+EY35+FB35+FE35+FH35+FK35+FN35)/7</f>
        <v>0</v>
      </c>
      <c r="H54" s="42">
        <f>I54/100*25</f>
        <v>0</v>
      </c>
      <c r="I54" s="51">
        <f>(FQ35+FT35+FW35+FZ35+GC35+GF35+GI35)/7</f>
        <v>0</v>
      </c>
      <c r="J54" s="42">
        <f>K54/100*25</f>
        <v>0</v>
      </c>
      <c r="K54" s="51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ООООООООО</cp:lastModifiedBy>
  <dcterms:created xsi:type="dcterms:W3CDTF">2022-12-22T06:57:03Z</dcterms:created>
  <dcterms:modified xsi:type="dcterms:W3CDTF">2024-09-09T08:55:23Z</dcterms:modified>
</cp:coreProperties>
</file>