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4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<sst xmlns="http://schemas.openxmlformats.org/spreadsheetml/2006/main" count="202" uniqueCount="46">
  <si>
    <t>Приложение 3</t>
  </si>
  <si>
    <t>Свод методиста дошкольной организации</t>
  </si>
  <si>
    <t>Наименование ДО_______________________________________________________</t>
  </si>
  <si>
    <t>ФИО методиста ДО_________________________________________________</t>
  </si>
  <si>
    <t>№</t>
  </si>
  <si>
    <t>Наименование группы</t>
  </si>
  <si>
    <t>ФИО воспитателя</t>
  </si>
  <si>
    <t>Кол-во детей</t>
  </si>
  <si>
    <t xml:space="preserve"> Физическое развитие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</si>
  <si>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</si>
  <si>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</si>
  <si>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</si>
  <si>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 xml:space="preserve"> Формирование социально-эмоциональных навыков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</si>
  <si>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</si>
  <si>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</si>
  <si>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</si>
  <si>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"Солнышко"</t>
  </si>
  <si>
    <t>"Золотой петушок"</t>
  </si>
  <si>
    <t>Всего</t>
  </si>
  <si>
    <t>%</t>
  </si>
  <si>
    <t>КГКП "Ясли-сад№11" отдела образования города Рудного" УОАКО</t>
  </si>
  <si>
    <t>ФИО методиста ДО__Лебедева Г.В._______________________________________________</t>
  </si>
  <si>
    <t>Солнышко</t>
  </si>
  <si>
    <t>Тулеубекова Л.Т.</t>
  </si>
  <si>
    <t>Золотой Петушок</t>
  </si>
  <si>
    <t>Бондарь Н.В.</t>
  </si>
  <si>
    <t>Дельфинчик</t>
  </si>
  <si>
    <t>Хромова А.Ю</t>
  </si>
  <si>
    <t>"Винни-пух"</t>
  </si>
  <si>
    <t>Птицына В.В.</t>
  </si>
  <si>
    <t xml:space="preserve"> </t>
  </si>
  <si>
    <t>ФИО методиста ДО___Лебедева Г.В______________________________________________</t>
  </si>
  <si>
    <t>"Ромашка"</t>
  </si>
  <si>
    <t>Аетбаева М.Т.</t>
  </si>
  <si>
    <t>"Улыбка"</t>
  </si>
  <si>
    <t>Азизова А.Е.</t>
  </si>
  <si>
    <t>ФИО методиста ДО____Лебедева Г.В._____________________________________________</t>
  </si>
  <si>
    <t>"Сказка"</t>
  </si>
  <si>
    <t>Удесиани Ю.Ж</t>
  </si>
  <si>
    <t>ФИО методиста ДО____Лебедева Г.В_____________________________________________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</si>
  <si>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</si>
  <si>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</si>
  <si>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</si>
  <si>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</si>
  <si>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</si>
  <si>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группа, класс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</si>
</sst>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i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opLeftCell="C3" workbookViewId="0">
      <selection activeCell="S9" sqref="S9"/>
    </sheetView>
  </sheetViews>
  <sheetFormatPr defaultColWidth="9" defaultRowHeight="14.4"/>
  <cols>
    <col min="2" max="2" width="19.5555555555556" customWidth="1"/>
    <col min="3" max="3" width="23.5555555555556" customWidth="1"/>
  </cols>
  <sheetData>
    <row r="1" spans="16:17">
      <c r="P1" s="13" t="s">
        <v>0</v>
      </c>
      <c r="Q1" s="13"/>
    </row>
    <row r="2" ht="15" customHeight="1" spans="1:19">
      <c r="A2" s="2"/>
      <c r="B2" s="1" t="s">
        <v>1</v>
      </c>
      <c r="C2" s="1"/>
      <c r="D2" s="1"/>
      <c r="E2" s="1"/>
      <c r="F2" s="1"/>
      <c r="G2" s="2"/>
      <c r="H2" s="2"/>
      <c r="I2" s="2"/>
      <c r="J2" s="2"/>
      <c r="K2" s="3" t="s">
        <v>2</v>
      </c>
      <c r="L2" s="3"/>
      <c r="M2" s="3"/>
      <c r="N2" s="3"/>
      <c r="O2" s="3"/>
      <c r="P2" s="3"/>
      <c r="Q2" s="3"/>
      <c r="R2" s="3"/>
      <c r="S2" s="3"/>
    </row>
    <row r="3" ht="15.6" spans="1:19">
      <c r="A3" s="2"/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5.6" spans="1:19">
      <c r="A4" s="2"/>
      <c r="B4" s="2"/>
      <c r="C4" s="2"/>
      <c r="D4" s="2"/>
      <c r="E4" s="2"/>
      <c r="F4" s="2"/>
      <c r="G4" s="2"/>
      <c r="H4" s="2"/>
      <c r="I4" s="2"/>
      <c r="J4" s="2"/>
      <c r="K4" s="3" t="s">
        <v>3</v>
      </c>
      <c r="L4" s="3"/>
      <c r="M4" s="3"/>
      <c r="N4" s="3"/>
      <c r="O4" s="3"/>
      <c r="P4" s="3"/>
      <c r="Q4" s="3"/>
      <c r="R4" s="3"/>
      <c r="S4" s="3"/>
    </row>
    <row r="5" ht="15.6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ht="78.75" customHeight="1" spans="1:19">
      <c r="A6" s="5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/>
      <c r="G6" s="5"/>
      <c r="H6" s="4" t="s">
        <v>9</v>
      </c>
      <c r="I6" s="4"/>
      <c r="J6" s="4"/>
      <c r="K6" s="4" t="s">
        <v>10</v>
      </c>
      <c r="L6" s="4"/>
      <c r="M6" s="4"/>
      <c r="N6" s="4" t="s">
        <v>11</v>
      </c>
      <c r="O6" s="4"/>
      <c r="P6" s="4"/>
      <c r="Q6" s="4" t="s">
        <v>12</v>
      </c>
      <c r="R6" s="4"/>
      <c r="S6" s="4"/>
    </row>
    <row r="7" ht="89.25" customHeight="1" spans="1:19">
      <c r="A7" s="5"/>
      <c r="B7" s="4"/>
      <c r="C7" s="4"/>
      <c r="D7" s="4"/>
      <c r="E7" s="6" t="s">
        <v>13</v>
      </c>
      <c r="F7" s="6" t="s">
        <v>14</v>
      </c>
      <c r="G7" s="6" t="s">
        <v>15</v>
      </c>
      <c r="H7" s="6" t="s">
        <v>13</v>
      </c>
      <c r="I7" s="6" t="s">
        <v>14</v>
      </c>
      <c r="J7" s="6" t="s">
        <v>15</v>
      </c>
      <c r="K7" s="6" t="s">
        <v>13</v>
      </c>
      <c r="L7" s="6" t="s">
        <v>14</v>
      </c>
      <c r="M7" s="6" t="s">
        <v>15</v>
      </c>
      <c r="N7" s="6" t="s">
        <v>13</v>
      </c>
      <c r="O7" s="6" t="s">
        <v>14</v>
      </c>
      <c r="P7" s="6" t="s">
        <v>15</v>
      </c>
      <c r="Q7" s="6" t="s">
        <v>13</v>
      </c>
      <c r="R7" s="6" t="s">
        <v>14</v>
      </c>
      <c r="S7" s="6" t="s">
        <v>15</v>
      </c>
    </row>
    <row r="8" ht="15.6" spans="1:19">
      <c r="A8" s="8">
        <v>1</v>
      </c>
      <c r="B8" s="8" t="s">
        <v>16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5.6" spans="1:19">
      <c r="A9" s="8">
        <v>2</v>
      </c>
      <c r="B9" s="8" t="s">
        <v>17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5.6" spans="1:19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5.6" spans="1:19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ht="15.6" spans="1:19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5.6" spans="1:19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5.6" spans="1:19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5.6" spans="1:19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5.6" spans="1:19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5.6" spans="1:19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5.6" spans="1:19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5.6" spans="1: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5.6" spans="1:19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5.6" spans="1:19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5.6" spans="1:19">
      <c r="A22" s="11" t="s">
        <v>18</v>
      </c>
      <c r="B22" s="14"/>
      <c r="C22" s="15"/>
      <c r="D22" s="10">
        <f t="shared" ref="D22:S22" si="0">SUM(D17:D21)</f>
        <v>0</v>
      </c>
      <c r="E22" s="10">
        <f t="shared" si="0"/>
        <v>0</v>
      </c>
      <c r="F22" s="10">
        <f t="shared" si="0"/>
        <v>0</v>
      </c>
      <c r="G22" s="10">
        <f t="shared" si="0"/>
        <v>0</v>
      </c>
      <c r="H22" s="10">
        <f t="shared" si="0"/>
        <v>0</v>
      </c>
      <c r="I22" s="10">
        <f t="shared" si="0"/>
        <v>0</v>
      </c>
      <c r="J22" s="10">
        <f t="shared" si="0"/>
        <v>0</v>
      </c>
      <c r="K22" s="10">
        <f t="shared" si="0"/>
        <v>0</v>
      </c>
      <c r="L22" s="10">
        <f t="shared" si="0"/>
        <v>0</v>
      </c>
      <c r="M22" s="10">
        <f t="shared" si="0"/>
        <v>0</v>
      </c>
      <c r="N22" s="10">
        <f t="shared" si="0"/>
        <v>0</v>
      </c>
      <c r="O22" s="10">
        <f t="shared" si="0"/>
        <v>0</v>
      </c>
      <c r="P22" s="10">
        <f t="shared" si="0"/>
        <v>0</v>
      </c>
      <c r="Q22" s="10">
        <f t="shared" si="0"/>
        <v>0</v>
      </c>
      <c r="R22" s="10">
        <f t="shared" si="0"/>
        <v>0</v>
      </c>
      <c r="S22" s="10">
        <f t="shared" si="0"/>
        <v>0</v>
      </c>
    </row>
    <row r="23" ht="15.6" spans="1:19">
      <c r="A23" s="11" t="s">
        <v>19</v>
      </c>
      <c r="B23" s="14"/>
      <c r="C23" s="14"/>
      <c r="D23" s="17" t="e">
        <f>D22*100/D22</f>
        <v>#DIV/0!</v>
      </c>
      <c r="E23" s="12" t="e">
        <f>E22*100/D22</f>
        <v>#DIV/0!</v>
      </c>
      <c r="F23" s="16" t="e">
        <f>F22*10/D22</f>
        <v>#DIV/0!</v>
      </c>
      <c r="G23" s="16" t="e">
        <f>G22*100/D22</f>
        <v>#DIV/0!</v>
      </c>
      <c r="H23" s="10" t="e">
        <f>H22*100/D22</f>
        <v>#DIV/0!</v>
      </c>
      <c r="I23" s="10" t="e">
        <f>I22*100/D22</f>
        <v>#DIV/0!</v>
      </c>
      <c r="J23" s="10" t="e">
        <f>J22*100/D22</f>
        <v>#DIV/0!</v>
      </c>
      <c r="K23" s="10" t="e">
        <f>K22*100/D22</f>
        <v>#DIV/0!</v>
      </c>
      <c r="L23" s="10" t="e">
        <f>L22*100/D22</f>
        <v>#DIV/0!</v>
      </c>
      <c r="M23" s="10" t="e">
        <f>M22*100/D22</f>
        <v>#DIV/0!</v>
      </c>
      <c r="N23" s="10" t="e">
        <f>N22*100/D22</f>
        <v>#DIV/0!</v>
      </c>
      <c r="O23" s="10" t="e">
        <f>O22*100/D22</f>
        <v>#DIV/0!</v>
      </c>
      <c r="P23" s="10" t="e">
        <f>P22*100/D22</f>
        <v>#DIV/0!</v>
      </c>
      <c r="Q23" s="10" t="e">
        <f>Q22*100/D22</f>
        <v>#DIV/0!</v>
      </c>
      <c r="R23" s="10" t="e">
        <f>R22*100/D22</f>
        <v>#DIV/0!</v>
      </c>
      <c r="S23" s="10" t="e">
        <f>S22*100/D22</f>
        <v>#DIV/0!</v>
      </c>
    </row>
  </sheetData>
  <mergeCells count="15">
    <mergeCell ref="P1:Q1"/>
    <mergeCell ref="B2:F2"/>
    <mergeCell ref="K2:S2"/>
    <mergeCell ref="K4:S4"/>
    <mergeCell ref="E6:G6"/>
    <mergeCell ref="H6:J6"/>
    <mergeCell ref="K6:M6"/>
    <mergeCell ref="N6:P6"/>
    <mergeCell ref="Q6:S6"/>
    <mergeCell ref="A22:C22"/>
    <mergeCell ref="A23:C23"/>
    <mergeCell ref="A6:A7"/>
    <mergeCell ref="B6:B7"/>
    <mergeCell ref="C6:C7"/>
    <mergeCell ref="D6:D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opLeftCell="C1" workbookViewId="0">
      <selection activeCell="E12" sqref="E12"/>
    </sheetView>
  </sheetViews>
  <sheetFormatPr defaultColWidth="9" defaultRowHeight="14.4"/>
  <cols>
    <col min="2" max="2" width="19.8888888888889" customWidth="1"/>
    <col min="3" max="3" width="23" customWidth="1"/>
  </cols>
  <sheetData>
    <row r="1" spans="17:18">
      <c r="Q1" s="13" t="s">
        <v>0</v>
      </c>
      <c r="R1" s="13"/>
    </row>
    <row r="2" ht="15" customHeight="1" spans="1:19">
      <c r="A2" s="2"/>
      <c r="B2" s="1" t="s">
        <v>1</v>
      </c>
      <c r="C2" s="1"/>
      <c r="D2" s="1"/>
      <c r="E2" s="1"/>
      <c r="F2" s="1"/>
      <c r="G2" s="2"/>
      <c r="H2" s="2"/>
      <c r="I2" s="2"/>
      <c r="J2" s="2"/>
      <c r="K2" s="3" t="s">
        <v>20</v>
      </c>
      <c r="L2" s="3"/>
      <c r="M2" s="3"/>
      <c r="N2" s="3"/>
      <c r="O2" s="3"/>
      <c r="P2" s="3"/>
      <c r="Q2" s="3"/>
      <c r="R2" s="3"/>
      <c r="S2" s="3"/>
    </row>
    <row r="3" ht="15.6" spans="1:19">
      <c r="A3" s="2"/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5.6" spans="1:19">
      <c r="A4" s="2"/>
      <c r="B4" s="2"/>
      <c r="C4" s="2"/>
      <c r="D4" s="2"/>
      <c r="E4" s="2"/>
      <c r="F4" s="2"/>
      <c r="G4" s="2"/>
      <c r="H4" s="2"/>
      <c r="I4" s="2"/>
      <c r="J4" s="2"/>
      <c r="K4" s="3" t="s">
        <v>21</v>
      </c>
      <c r="L4" s="3"/>
      <c r="M4" s="3"/>
      <c r="N4" s="3"/>
      <c r="O4" s="3"/>
      <c r="P4" s="3"/>
      <c r="Q4" s="3"/>
      <c r="R4" s="3"/>
      <c r="S4" s="3"/>
    </row>
    <row r="5" ht="15.6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ht="15" customHeight="1" spans="1:19">
      <c r="A6" s="5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/>
      <c r="G6" s="5"/>
      <c r="H6" s="4" t="s">
        <v>9</v>
      </c>
      <c r="I6" s="4"/>
      <c r="J6" s="4"/>
      <c r="K6" s="4" t="s">
        <v>10</v>
      </c>
      <c r="L6" s="4"/>
      <c r="M6" s="4"/>
      <c r="N6" s="4" t="s">
        <v>11</v>
      </c>
      <c r="O6" s="4"/>
      <c r="P6" s="4"/>
      <c r="Q6" s="4" t="s">
        <v>12</v>
      </c>
      <c r="R6" s="4"/>
      <c r="S6" s="4"/>
    </row>
    <row r="7" ht="78" spans="1:19">
      <c r="A7" s="5"/>
      <c r="B7" s="4"/>
      <c r="C7" s="4"/>
      <c r="D7" s="4"/>
      <c r="E7" s="6" t="s">
        <v>13</v>
      </c>
      <c r="F7" s="6" t="s">
        <v>14</v>
      </c>
      <c r="G7" s="6" t="s">
        <v>15</v>
      </c>
      <c r="H7" s="6" t="s">
        <v>13</v>
      </c>
      <c r="I7" s="6" t="s">
        <v>14</v>
      </c>
      <c r="J7" s="6" t="s">
        <v>15</v>
      </c>
      <c r="K7" s="6" t="s">
        <v>13</v>
      </c>
      <c r="L7" s="6" t="s">
        <v>14</v>
      </c>
      <c r="M7" s="6" t="s">
        <v>15</v>
      </c>
      <c r="N7" s="6" t="s">
        <v>13</v>
      </c>
      <c r="O7" s="6" t="s">
        <v>14</v>
      </c>
      <c r="P7" s="6" t="s">
        <v>15</v>
      </c>
      <c r="Q7" s="6" t="s">
        <v>13</v>
      </c>
      <c r="R7" s="6" t="s">
        <v>14</v>
      </c>
      <c r="S7" s="6" t="s">
        <v>15</v>
      </c>
    </row>
    <row r="8" ht="15.6" spans="1:19">
      <c r="A8" s="8">
        <v>1</v>
      </c>
      <c r="B8" s="8" t="s">
        <v>22</v>
      </c>
      <c r="C8" s="8" t="s">
        <v>23</v>
      </c>
      <c r="D8" s="8">
        <v>5</v>
      </c>
      <c r="E8" s="8">
        <v>4</v>
      </c>
      <c r="F8" s="8">
        <v>1</v>
      </c>
      <c r="G8" s="8">
        <v>0</v>
      </c>
      <c r="H8" s="8">
        <v>4</v>
      </c>
      <c r="I8" s="8">
        <v>1</v>
      </c>
      <c r="J8" s="8">
        <v>0</v>
      </c>
      <c r="K8" s="8">
        <v>5</v>
      </c>
      <c r="L8" s="8">
        <v>0</v>
      </c>
      <c r="M8" s="8">
        <v>0</v>
      </c>
      <c r="N8" s="8">
        <v>5</v>
      </c>
      <c r="O8" s="8">
        <v>0</v>
      </c>
      <c r="P8" s="8">
        <v>0</v>
      </c>
      <c r="Q8" s="8">
        <v>4</v>
      </c>
      <c r="R8" s="8">
        <v>1</v>
      </c>
      <c r="S8" s="8">
        <v>0</v>
      </c>
    </row>
    <row r="9" ht="15.6" spans="1:19">
      <c r="A9" s="8">
        <v>2</v>
      </c>
      <c r="B9" s="8" t="s">
        <v>24</v>
      </c>
      <c r="C9" s="8" t="s">
        <v>25</v>
      </c>
      <c r="D9" s="8">
        <v>20</v>
      </c>
      <c r="E9" s="8">
        <v>16</v>
      </c>
      <c r="F9" s="8">
        <v>4</v>
      </c>
      <c r="G9" s="8">
        <v>0</v>
      </c>
      <c r="H9" s="8">
        <v>16</v>
      </c>
      <c r="I9" s="8">
        <v>4</v>
      </c>
      <c r="J9" s="8">
        <v>0</v>
      </c>
      <c r="K9" s="8">
        <v>15</v>
      </c>
      <c r="L9" s="8">
        <v>5</v>
      </c>
      <c r="M9" s="8">
        <v>0</v>
      </c>
      <c r="N9" s="8">
        <v>16</v>
      </c>
      <c r="O9" s="8">
        <v>4</v>
      </c>
      <c r="P9" s="8">
        <v>0</v>
      </c>
      <c r="Q9" s="8">
        <v>15</v>
      </c>
      <c r="R9" s="8">
        <v>5</v>
      </c>
      <c r="S9" s="8">
        <v>0</v>
      </c>
    </row>
    <row r="10" ht="15.6" spans="1:19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5.6" spans="1:19">
      <c r="A11" s="11" t="s">
        <v>18</v>
      </c>
      <c r="B11" s="14"/>
      <c r="C11" s="15"/>
      <c r="D11" s="10">
        <f t="shared" ref="D11:S11" si="0">SUM(D8:D10)</f>
        <v>25</v>
      </c>
      <c r="E11" s="10">
        <f t="shared" si="0"/>
        <v>20</v>
      </c>
      <c r="F11" s="10">
        <f t="shared" si="0"/>
        <v>5</v>
      </c>
      <c r="G11" s="10">
        <f t="shared" si="0"/>
        <v>0</v>
      </c>
      <c r="H11" s="10">
        <f t="shared" si="0"/>
        <v>20</v>
      </c>
      <c r="I11" s="10">
        <f t="shared" si="0"/>
        <v>5</v>
      </c>
      <c r="J11" s="10">
        <f t="shared" si="0"/>
        <v>0</v>
      </c>
      <c r="K11" s="10">
        <f t="shared" si="0"/>
        <v>20</v>
      </c>
      <c r="L11" s="10">
        <f t="shared" si="0"/>
        <v>5</v>
      </c>
      <c r="M11" s="10">
        <f t="shared" si="0"/>
        <v>0</v>
      </c>
      <c r="N11" s="10">
        <f t="shared" si="0"/>
        <v>21</v>
      </c>
      <c r="O11" s="10">
        <f t="shared" si="0"/>
        <v>4</v>
      </c>
      <c r="P11" s="10">
        <f t="shared" si="0"/>
        <v>0</v>
      </c>
      <c r="Q11" s="10">
        <f t="shared" si="0"/>
        <v>19</v>
      </c>
      <c r="R11" s="10">
        <f t="shared" si="0"/>
        <v>6</v>
      </c>
      <c r="S11" s="10">
        <f t="shared" si="0"/>
        <v>0</v>
      </c>
    </row>
    <row r="12" ht="15.6" spans="1:19">
      <c r="A12" s="11" t="s">
        <v>19</v>
      </c>
      <c r="B12" s="14"/>
      <c r="C12" s="14"/>
      <c r="D12" s="17">
        <f>D11*100/D11</f>
        <v>100</v>
      </c>
      <c r="E12" s="12">
        <f>E11*100/D11</f>
        <v>80</v>
      </c>
      <c r="F12" s="16">
        <f>F11*100/D11</f>
        <v>20</v>
      </c>
      <c r="G12" s="16">
        <f>G11*100/D11</f>
        <v>0</v>
      </c>
      <c r="H12" s="10">
        <f>H11*100/D11</f>
        <v>80</v>
      </c>
      <c r="I12" s="10">
        <f>I11*100/D11</f>
        <v>20</v>
      </c>
      <c r="J12" s="10">
        <f>J11*100/D11</f>
        <v>0</v>
      </c>
      <c r="K12" s="10">
        <f>K11*100/D11</f>
        <v>80</v>
      </c>
      <c r="L12" s="10">
        <f>L11*100/D11</f>
        <v>20</v>
      </c>
      <c r="M12" s="10">
        <f>M11*100/D11</f>
        <v>0</v>
      </c>
      <c r="N12" s="10">
        <f>N11*100/D11</f>
        <v>84</v>
      </c>
      <c r="O12" s="10">
        <f>O11*100/D11</f>
        <v>16</v>
      </c>
      <c r="P12" s="10">
        <f>P11*100/D11</f>
        <v>0</v>
      </c>
      <c r="Q12" s="10">
        <f>Q11*100/D11</f>
        <v>76</v>
      </c>
      <c r="R12" s="10">
        <f>R11*100/D11</f>
        <v>24</v>
      </c>
      <c r="S12" s="10">
        <f>S11*100/D11</f>
        <v>0</v>
      </c>
    </row>
  </sheetData>
  <mergeCells count="15">
    <mergeCell ref="Q1:R1"/>
    <mergeCell ref="B2:F2"/>
    <mergeCell ref="K2:S2"/>
    <mergeCell ref="K4:S4"/>
    <mergeCell ref="E6:G6"/>
    <mergeCell ref="H6:J6"/>
    <mergeCell ref="K6:M6"/>
    <mergeCell ref="N6:P6"/>
    <mergeCell ref="Q6:S6"/>
    <mergeCell ref="A11:C11"/>
    <mergeCell ref="A12:C12"/>
    <mergeCell ref="A6:A7"/>
    <mergeCell ref="B6:B7"/>
    <mergeCell ref="C6:C7"/>
    <mergeCell ref="D6:D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opLeftCell="B1" workbookViewId="0">
      <selection activeCell="E12" sqref="E12"/>
    </sheetView>
  </sheetViews>
  <sheetFormatPr defaultColWidth="9" defaultRowHeight="14.4"/>
  <cols>
    <col min="2" max="2" width="16.8888888888889" customWidth="1"/>
    <col min="3" max="3" width="24.1111111111111" customWidth="1"/>
  </cols>
  <sheetData>
    <row r="1" spans="17:18">
      <c r="Q1" s="13" t="s">
        <v>0</v>
      </c>
      <c r="R1" s="13"/>
    </row>
    <row r="2" ht="15" customHeight="1" spans="1:19">
      <c r="A2" s="2"/>
      <c r="B2" s="1" t="s">
        <v>1</v>
      </c>
      <c r="C2" s="1"/>
      <c r="D2" s="1"/>
      <c r="E2" s="1"/>
      <c r="F2" s="1"/>
      <c r="G2" s="2"/>
      <c r="H2" s="2"/>
      <c r="I2" s="2"/>
      <c r="J2" s="2"/>
      <c r="K2" s="3" t="s">
        <v>20</v>
      </c>
      <c r="L2" s="3"/>
      <c r="M2" s="3"/>
      <c r="N2" s="3"/>
      <c r="O2" s="3"/>
      <c r="P2" s="3"/>
      <c r="Q2" s="3"/>
      <c r="R2" s="3"/>
      <c r="S2" s="3"/>
    </row>
    <row r="3" ht="15.6" spans="1:19">
      <c r="A3" s="2"/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5.6" spans="1:19">
      <c r="A4" s="2"/>
      <c r="B4" s="2"/>
      <c r="C4" s="2"/>
      <c r="D4" s="2"/>
      <c r="E4" s="2"/>
      <c r="F4" s="2"/>
      <c r="G4" s="2"/>
      <c r="H4" s="2"/>
      <c r="I4" s="2"/>
      <c r="J4" s="2"/>
      <c r="K4" s="3" t="s">
        <v>21</v>
      </c>
      <c r="L4" s="3"/>
      <c r="M4" s="3"/>
      <c r="N4" s="3"/>
      <c r="O4" s="3"/>
      <c r="P4" s="3"/>
      <c r="Q4" s="3"/>
      <c r="R4" s="3"/>
      <c r="S4" s="3"/>
    </row>
    <row r="5" ht="15.6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ht="77.25" customHeight="1" spans="1:19">
      <c r="A6" s="5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/>
      <c r="G6" s="5"/>
      <c r="H6" s="4" t="s">
        <v>9</v>
      </c>
      <c r="I6" s="4"/>
      <c r="J6" s="4"/>
      <c r="K6" s="4" t="s">
        <v>10</v>
      </c>
      <c r="L6" s="4"/>
      <c r="M6" s="4"/>
      <c r="N6" s="4" t="s">
        <v>11</v>
      </c>
      <c r="O6" s="4"/>
      <c r="P6" s="4"/>
      <c r="Q6" s="4" t="s">
        <v>12</v>
      </c>
      <c r="R6" s="4"/>
      <c r="S6" s="4"/>
    </row>
    <row r="7" ht="78" spans="1:19">
      <c r="A7" s="5"/>
      <c r="B7" s="4"/>
      <c r="C7" s="4"/>
      <c r="D7" s="4"/>
      <c r="E7" s="6" t="s">
        <v>13</v>
      </c>
      <c r="F7" s="6" t="s">
        <v>14</v>
      </c>
      <c r="G7" s="6" t="s">
        <v>15</v>
      </c>
      <c r="H7" s="6" t="s">
        <v>13</v>
      </c>
      <c r="I7" s="6" t="s">
        <v>14</v>
      </c>
      <c r="J7" s="6" t="s">
        <v>15</v>
      </c>
      <c r="K7" s="6" t="s">
        <v>13</v>
      </c>
      <c r="L7" s="6" t="s">
        <v>14</v>
      </c>
      <c r="M7" s="6" t="s">
        <v>15</v>
      </c>
      <c r="N7" s="6" t="s">
        <v>13</v>
      </c>
      <c r="O7" s="6" t="s">
        <v>14</v>
      </c>
      <c r="P7" s="6" t="s">
        <v>15</v>
      </c>
      <c r="Q7" s="6" t="s">
        <v>13</v>
      </c>
      <c r="R7" s="6" t="s">
        <v>14</v>
      </c>
      <c r="S7" s="6" t="s">
        <v>15</v>
      </c>
    </row>
    <row r="8" ht="15.6" spans="1:19">
      <c r="A8" s="8">
        <v>1</v>
      </c>
      <c r="B8" s="8" t="s">
        <v>26</v>
      </c>
      <c r="C8" s="8" t="s">
        <v>27</v>
      </c>
      <c r="D8" s="8">
        <v>25</v>
      </c>
      <c r="E8" s="8">
        <v>20</v>
      </c>
      <c r="F8" s="8">
        <v>5</v>
      </c>
      <c r="G8" s="8">
        <v>0</v>
      </c>
      <c r="H8" s="8">
        <v>20</v>
      </c>
      <c r="I8" s="8">
        <v>5</v>
      </c>
      <c r="J8" s="8">
        <v>0</v>
      </c>
      <c r="K8" s="8">
        <v>19</v>
      </c>
      <c r="L8" s="8">
        <v>6</v>
      </c>
      <c r="M8" s="8">
        <v>0</v>
      </c>
      <c r="N8" s="8">
        <v>19</v>
      </c>
      <c r="O8" s="8">
        <v>6</v>
      </c>
      <c r="P8" s="8">
        <v>0</v>
      </c>
      <c r="Q8" s="8">
        <v>21</v>
      </c>
      <c r="R8" s="8">
        <v>4</v>
      </c>
      <c r="S8" s="8">
        <v>0</v>
      </c>
    </row>
    <row r="9" ht="15.6" spans="1:19">
      <c r="A9" s="8">
        <v>2</v>
      </c>
      <c r="B9" s="8" t="s">
        <v>28</v>
      </c>
      <c r="C9" s="8" t="s">
        <v>29</v>
      </c>
      <c r="D9" s="8">
        <v>25</v>
      </c>
      <c r="E9" s="8">
        <v>21</v>
      </c>
      <c r="F9" s="8">
        <v>4</v>
      </c>
      <c r="G9" s="8">
        <v>0</v>
      </c>
      <c r="H9" s="8">
        <v>18</v>
      </c>
      <c r="I9" s="8">
        <v>6</v>
      </c>
      <c r="J9" s="8">
        <v>1</v>
      </c>
      <c r="K9" s="8">
        <v>19</v>
      </c>
      <c r="L9" s="8">
        <v>5</v>
      </c>
      <c r="M9" s="8">
        <v>1</v>
      </c>
      <c r="N9" s="8">
        <v>20</v>
      </c>
      <c r="O9" s="8">
        <v>5</v>
      </c>
      <c r="P9" s="8">
        <v>0</v>
      </c>
      <c r="Q9" s="8">
        <v>19</v>
      </c>
      <c r="R9" s="8">
        <v>6</v>
      </c>
      <c r="S9" s="8">
        <v>0</v>
      </c>
    </row>
    <row r="10" ht="15.6" spans="1:19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5.6" spans="1:19">
      <c r="A11" s="11" t="s">
        <v>18</v>
      </c>
      <c r="B11" s="14"/>
      <c r="C11" s="15"/>
      <c r="D11" s="10">
        <f>SUM(D8:D10)</f>
        <v>50</v>
      </c>
      <c r="E11" s="10">
        <f>SUM(E8:E10)</f>
        <v>41</v>
      </c>
      <c r="F11" s="10">
        <f>SUM(F8:F10)</f>
        <v>9</v>
      </c>
      <c r="G11" s="10">
        <v>0</v>
      </c>
      <c r="H11" s="10">
        <f t="shared" ref="H11:S11" si="0">SUM(H8:H10)</f>
        <v>38</v>
      </c>
      <c r="I11" s="10">
        <f t="shared" si="0"/>
        <v>11</v>
      </c>
      <c r="J11" s="10">
        <f t="shared" si="0"/>
        <v>1</v>
      </c>
      <c r="K11" s="10">
        <f t="shared" si="0"/>
        <v>38</v>
      </c>
      <c r="L11" s="10">
        <f t="shared" si="0"/>
        <v>11</v>
      </c>
      <c r="M11" s="10">
        <f t="shared" si="0"/>
        <v>1</v>
      </c>
      <c r="N11" s="10">
        <f t="shared" si="0"/>
        <v>39</v>
      </c>
      <c r="O11" s="10">
        <f t="shared" si="0"/>
        <v>11</v>
      </c>
      <c r="P11" s="10">
        <f t="shared" si="0"/>
        <v>0</v>
      </c>
      <c r="Q11" s="10">
        <f t="shared" si="0"/>
        <v>40</v>
      </c>
      <c r="R11" s="10">
        <f t="shared" si="0"/>
        <v>10</v>
      </c>
      <c r="S11" s="10">
        <f t="shared" si="0"/>
        <v>0</v>
      </c>
    </row>
    <row r="12" ht="15.6" spans="1:19">
      <c r="A12" s="11" t="s">
        <v>19</v>
      </c>
      <c r="B12" s="14"/>
      <c r="C12" s="14"/>
      <c r="D12" s="12">
        <f>D11*100/D11</f>
        <v>100</v>
      </c>
      <c r="E12" s="12">
        <f>E11*100/E11</f>
        <v>100</v>
      </c>
      <c r="F12" s="12">
        <f t="shared" ref="F12:R12" si="1">F11*100/F11</f>
        <v>100</v>
      </c>
      <c r="G12" s="16">
        <f>G11*100/D11</f>
        <v>0</v>
      </c>
      <c r="H12" s="12">
        <f t="shared" si="1"/>
        <v>100</v>
      </c>
      <c r="I12" s="12">
        <f t="shared" si="1"/>
        <v>100</v>
      </c>
      <c r="J12" s="12">
        <f t="shared" si="1"/>
        <v>100</v>
      </c>
      <c r="K12" s="12">
        <f t="shared" si="1"/>
        <v>100</v>
      </c>
      <c r="L12" s="12">
        <f t="shared" si="1"/>
        <v>100</v>
      </c>
      <c r="M12" s="12">
        <f t="shared" si="1"/>
        <v>100</v>
      </c>
      <c r="N12" s="12">
        <f t="shared" si="1"/>
        <v>100</v>
      </c>
      <c r="O12" s="12">
        <f t="shared" si="1"/>
        <v>100</v>
      </c>
      <c r="P12" s="16">
        <f>P11*100/M11</f>
        <v>0</v>
      </c>
      <c r="Q12" s="12">
        <f t="shared" si="1"/>
        <v>100</v>
      </c>
      <c r="R12" s="12">
        <f t="shared" si="1"/>
        <v>100</v>
      </c>
      <c r="S12" s="10">
        <f>S11*100/D11</f>
        <v>0</v>
      </c>
    </row>
    <row r="14" spans="7:7">
      <c r="G14" t="s">
        <v>30</v>
      </c>
    </row>
  </sheetData>
  <mergeCells count="15">
    <mergeCell ref="Q1:R1"/>
    <mergeCell ref="B2:F2"/>
    <mergeCell ref="K2:S2"/>
    <mergeCell ref="K4:S4"/>
    <mergeCell ref="E6:G6"/>
    <mergeCell ref="H6:J6"/>
    <mergeCell ref="K6:M6"/>
    <mergeCell ref="N6:P6"/>
    <mergeCell ref="Q6:S6"/>
    <mergeCell ref="A11:C11"/>
    <mergeCell ref="A12:C12"/>
    <mergeCell ref="A6:A7"/>
    <mergeCell ref="B6:B7"/>
    <mergeCell ref="C6:C7"/>
    <mergeCell ref="D6:D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selection activeCell="Q12" sqref="Q12"/>
    </sheetView>
  </sheetViews>
  <sheetFormatPr defaultColWidth="9" defaultRowHeight="14.4"/>
  <cols>
    <col min="2" max="2" width="17.3333333333333" customWidth="1"/>
    <col min="3" max="3" width="22.6666666666667" customWidth="1"/>
  </cols>
  <sheetData>
    <row r="1" spans="17:18">
      <c r="Q1" s="13" t="s">
        <v>0</v>
      </c>
      <c r="R1" s="13"/>
    </row>
    <row r="2" ht="15" customHeight="1" spans="1:19">
      <c r="A2" s="2"/>
      <c r="B2" s="1" t="s">
        <v>1</v>
      </c>
      <c r="C2" s="1"/>
      <c r="D2" s="1"/>
      <c r="E2" s="1"/>
      <c r="F2" s="1"/>
      <c r="G2" s="2"/>
      <c r="H2" s="2"/>
      <c r="I2" s="2"/>
      <c r="J2" s="2"/>
      <c r="K2" s="3" t="s">
        <v>20</v>
      </c>
      <c r="L2" s="3"/>
      <c r="M2" s="3"/>
      <c r="N2" s="3"/>
      <c r="O2" s="3"/>
      <c r="P2" s="3"/>
      <c r="Q2" s="3"/>
      <c r="R2" s="3"/>
      <c r="S2" s="3"/>
    </row>
    <row r="3" ht="15.6" spans="1:19">
      <c r="A3" s="2"/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5.6" spans="1:19">
      <c r="A4" s="2"/>
      <c r="B4" s="2"/>
      <c r="C4" s="2"/>
      <c r="D4" s="2"/>
      <c r="E4" s="2"/>
      <c r="F4" s="2"/>
      <c r="G4" s="2"/>
      <c r="H4" s="2"/>
      <c r="I4" s="2"/>
      <c r="J4" s="2"/>
      <c r="K4" s="3" t="s">
        <v>31</v>
      </c>
      <c r="L4" s="3"/>
      <c r="M4" s="3"/>
      <c r="N4" s="3"/>
      <c r="O4" s="3"/>
      <c r="P4" s="3"/>
      <c r="Q4" s="3"/>
      <c r="R4" s="3"/>
      <c r="S4" s="3"/>
    </row>
    <row r="5" ht="15.6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ht="15" customHeight="1" spans="1:19">
      <c r="A6" s="5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/>
      <c r="G6" s="5"/>
      <c r="H6" s="4" t="s">
        <v>9</v>
      </c>
      <c r="I6" s="4"/>
      <c r="J6" s="4"/>
      <c r="K6" s="4" t="s">
        <v>10</v>
      </c>
      <c r="L6" s="4"/>
      <c r="M6" s="4"/>
      <c r="N6" s="4" t="s">
        <v>11</v>
      </c>
      <c r="O6" s="4"/>
      <c r="P6" s="4"/>
      <c r="Q6" s="4" t="s">
        <v>12</v>
      </c>
      <c r="R6" s="4"/>
      <c r="S6" s="4"/>
    </row>
    <row r="7" ht="78" spans="1:19">
      <c r="A7" s="5"/>
      <c r="B7" s="4"/>
      <c r="C7" s="4"/>
      <c r="D7" s="4"/>
      <c r="E7" s="6" t="s">
        <v>13</v>
      </c>
      <c r="F7" s="6" t="s">
        <v>14</v>
      </c>
      <c r="G7" s="6" t="s">
        <v>15</v>
      </c>
      <c r="H7" s="6" t="s">
        <v>13</v>
      </c>
      <c r="I7" s="6" t="s">
        <v>14</v>
      </c>
      <c r="J7" s="6" t="s">
        <v>15</v>
      </c>
      <c r="K7" s="6" t="s">
        <v>13</v>
      </c>
      <c r="L7" s="6" t="s">
        <v>14</v>
      </c>
      <c r="M7" s="6" t="s">
        <v>15</v>
      </c>
      <c r="N7" s="6" t="s">
        <v>13</v>
      </c>
      <c r="O7" s="6" t="s">
        <v>14</v>
      </c>
      <c r="P7" s="6" t="s">
        <v>15</v>
      </c>
      <c r="Q7" s="6" t="s">
        <v>13</v>
      </c>
      <c r="R7" s="6" t="s">
        <v>14</v>
      </c>
      <c r="S7" s="6" t="s">
        <v>15</v>
      </c>
    </row>
    <row r="8" ht="15.6" spans="1:19">
      <c r="A8" s="8">
        <v>1</v>
      </c>
      <c r="B8" s="8" t="s">
        <v>32</v>
      </c>
      <c r="C8" s="8" t="s">
        <v>33</v>
      </c>
      <c r="D8" s="8">
        <v>22</v>
      </c>
      <c r="E8" s="8">
        <v>13</v>
      </c>
      <c r="F8" s="8">
        <v>9</v>
      </c>
      <c r="G8" s="8">
        <v>0</v>
      </c>
      <c r="H8" s="8">
        <v>14</v>
      </c>
      <c r="I8" s="8">
        <v>8</v>
      </c>
      <c r="J8" s="8">
        <v>0</v>
      </c>
      <c r="K8" s="8">
        <v>14</v>
      </c>
      <c r="L8" s="8">
        <v>8</v>
      </c>
      <c r="M8" s="8">
        <v>0</v>
      </c>
      <c r="N8" s="8">
        <v>14</v>
      </c>
      <c r="O8" s="8">
        <v>8</v>
      </c>
      <c r="P8" s="8">
        <v>0</v>
      </c>
      <c r="Q8" s="8">
        <v>16</v>
      </c>
      <c r="R8" s="8">
        <v>6</v>
      </c>
      <c r="S8" s="8">
        <v>0</v>
      </c>
    </row>
    <row r="9" ht="15.6" spans="1:19">
      <c r="A9" s="8">
        <v>2</v>
      </c>
      <c r="B9" s="8" t="s">
        <v>34</v>
      </c>
      <c r="C9" s="8" t="s">
        <v>35</v>
      </c>
      <c r="D9" s="8">
        <v>22</v>
      </c>
      <c r="E9" s="8">
        <v>19</v>
      </c>
      <c r="F9" s="8">
        <v>3</v>
      </c>
      <c r="G9" s="8">
        <v>0</v>
      </c>
      <c r="H9" s="8">
        <v>17</v>
      </c>
      <c r="I9" s="8">
        <v>4</v>
      </c>
      <c r="J9" s="8">
        <v>1</v>
      </c>
      <c r="K9" s="8">
        <v>19</v>
      </c>
      <c r="L9" s="8">
        <v>3</v>
      </c>
      <c r="M9" s="8">
        <v>0</v>
      </c>
      <c r="N9" s="8">
        <v>18</v>
      </c>
      <c r="O9" s="8">
        <v>4</v>
      </c>
      <c r="P9" s="8">
        <v>0</v>
      </c>
      <c r="Q9" s="8">
        <v>19</v>
      </c>
      <c r="R9" s="8">
        <v>3</v>
      </c>
      <c r="S9" s="8">
        <v>0</v>
      </c>
    </row>
    <row r="10" ht="15.6" spans="1:19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5.6" spans="1:19">
      <c r="A11" s="11" t="s">
        <v>18</v>
      </c>
      <c r="B11" s="14"/>
      <c r="C11" s="15"/>
      <c r="D11" s="10">
        <f t="shared" ref="D11:S11" si="0">SUM(D8:D10)</f>
        <v>44</v>
      </c>
      <c r="E11" s="10">
        <f t="shared" si="0"/>
        <v>32</v>
      </c>
      <c r="F11" s="10">
        <f t="shared" si="0"/>
        <v>12</v>
      </c>
      <c r="G11" s="10">
        <f t="shared" si="0"/>
        <v>0</v>
      </c>
      <c r="H11" s="10">
        <f t="shared" si="0"/>
        <v>31</v>
      </c>
      <c r="I11" s="10">
        <f t="shared" si="0"/>
        <v>12</v>
      </c>
      <c r="J11" s="10">
        <f t="shared" si="0"/>
        <v>1</v>
      </c>
      <c r="K11" s="10">
        <f t="shared" si="0"/>
        <v>33</v>
      </c>
      <c r="L11" s="10">
        <f t="shared" si="0"/>
        <v>11</v>
      </c>
      <c r="M11" s="10">
        <f t="shared" si="0"/>
        <v>0</v>
      </c>
      <c r="N11" s="10">
        <f t="shared" si="0"/>
        <v>32</v>
      </c>
      <c r="O11" s="10">
        <f t="shared" si="0"/>
        <v>12</v>
      </c>
      <c r="P11" s="10">
        <f t="shared" si="0"/>
        <v>0</v>
      </c>
      <c r="Q11" s="10">
        <f t="shared" si="0"/>
        <v>35</v>
      </c>
      <c r="R11" s="10">
        <f t="shared" si="0"/>
        <v>9</v>
      </c>
      <c r="S11" s="10">
        <f t="shared" si="0"/>
        <v>0</v>
      </c>
    </row>
    <row r="12" ht="15.6" spans="1:19">
      <c r="A12" s="11" t="s">
        <v>19</v>
      </c>
      <c r="B12" s="14"/>
      <c r="C12" s="14"/>
      <c r="D12" s="12">
        <f>D11*100/D11</f>
        <v>100</v>
      </c>
      <c r="E12" s="12">
        <f>E11*100/E11</f>
        <v>100</v>
      </c>
      <c r="F12" s="12">
        <f t="shared" ref="F12:R12" si="1">F11*100/F11</f>
        <v>100</v>
      </c>
      <c r="G12" s="16">
        <f>G11*100/D11</f>
        <v>0</v>
      </c>
      <c r="H12" s="12">
        <f t="shared" si="1"/>
        <v>100</v>
      </c>
      <c r="I12" s="12">
        <f t="shared" si="1"/>
        <v>100</v>
      </c>
      <c r="J12" s="10">
        <f>J11*100/D11</f>
        <v>2.27272727272727</v>
      </c>
      <c r="K12" s="12">
        <f t="shared" si="1"/>
        <v>100</v>
      </c>
      <c r="L12" s="12">
        <f t="shared" si="1"/>
        <v>100</v>
      </c>
      <c r="M12" s="10">
        <f>M11*100/D11</f>
        <v>0</v>
      </c>
      <c r="N12" s="12">
        <f t="shared" si="1"/>
        <v>100</v>
      </c>
      <c r="O12" s="12">
        <f t="shared" si="1"/>
        <v>100</v>
      </c>
      <c r="P12" s="10">
        <f>P11*100/D11</f>
        <v>0</v>
      </c>
      <c r="Q12" s="12">
        <f t="shared" si="1"/>
        <v>100</v>
      </c>
      <c r="R12" s="12">
        <f t="shared" si="1"/>
        <v>100</v>
      </c>
      <c r="S12" s="10">
        <f>S11*100/D11</f>
        <v>0</v>
      </c>
    </row>
  </sheetData>
  <mergeCells count="15">
    <mergeCell ref="Q1:R1"/>
    <mergeCell ref="B2:F2"/>
    <mergeCell ref="K2:S2"/>
    <mergeCell ref="K4:S4"/>
    <mergeCell ref="E6:G6"/>
    <mergeCell ref="H6:J6"/>
    <mergeCell ref="K6:M6"/>
    <mergeCell ref="N6:P6"/>
    <mergeCell ref="Q6:S6"/>
    <mergeCell ref="A11:C11"/>
    <mergeCell ref="A12:C12"/>
    <mergeCell ref="A6:A7"/>
    <mergeCell ref="B6:B7"/>
    <mergeCell ref="C6:C7"/>
    <mergeCell ref="D6:D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topLeftCell="C1" workbookViewId="0">
      <selection activeCell="P15" sqref="P15"/>
    </sheetView>
  </sheetViews>
  <sheetFormatPr defaultColWidth="9" defaultRowHeight="14.4"/>
  <cols>
    <col min="2" max="2" width="22.8888888888889" customWidth="1"/>
    <col min="3" max="3" width="25.1111111111111" customWidth="1"/>
  </cols>
  <sheetData>
    <row r="1" spans="17:18">
      <c r="Q1" s="13" t="s">
        <v>0</v>
      </c>
      <c r="R1" s="13"/>
    </row>
    <row r="2" ht="15" customHeight="1" spans="1:19">
      <c r="A2" s="2"/>
      <c r="B2" s="1" t="s">
        <v>1</v>
      </c>
      <c r="C2" s="1"/>
      <c r="D2" s="1"/>
      <c r="E2" s="1"/>
      <c r="F2" s="1"/>
      <c r="G2" s="2"/>
      <c r="H2" s="2"/>
      <c r="I2" s="2"/>
      <c r="J2" s="2"/>
      <c r="K2" s="3" t="s">
        <v>20</v>
      </c>
      <c r="L2" s="3"/>
      <c r="M2" s="3"/>
      <c r="N2" s="3"/>
      <c r="O2" s="3"/>
      <c r="P2" s="3"/>
      <c r="Q2" s="3"/>
      <c r="R2" s="3"/>
      <c r="S2" s="3"/>
    </row>
    <row r="3" ht="15.6" spans="1:19">
      <c r="A3" s="2"/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5.6" spans="1:19">
      <c r="A4" s="2"/>
      <c r="B4" s="2"/>
      <c r="C4" s="2"/>
      <c r="D4" s="2"/>
      <c r="E4" s="2"/>
      <c r="F4" s="2"/>
      <c r="G4" s="2"/>
      <c r="H4" s="2"/>
      <c r="I4" s="2"/>
      <c r="J4" s="2"/>
      <c r="K4" s="3" t="s">
        <v>36</v>
      </c>
      <c r="L4" s="3"/>
      <c r="M4" s="3"/>
      <c r="N4" s="3"/>
      <c r="O4" s="3"/>
      <c r="P4" s="3"/>
      <c r="Q4" s="3"/>
      <c r="R4" s="3"/>
      <c r="S4" s="3"/>
    </row>
    <row r="5" ht="15.6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ht="15" customHeight="1" spans="1:19">
      <c r="A6" s="5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/>
      <c r="G6" s="5"/>
      <c r="H6" s="4" t="s">
        <v>9</v>
      </c>
      <c r="I6" s="4"/>
      <c r="J6" s="4"/>
      <c r="K6" s="4" t="s">
        <v>10</v>
      </c>
      <c r="L6" s="4"/>
      <c r="M6" s="4"/>
      <c r="N6" s="4" t="s">
        <v>11</v>
      </c>
      <c r="O6" s="4"/>
      <c r="P6" s="4"/>
      <c r="Q6" s="4" t="s">
        <v>12</v>
      </c>
      <c r="R6" s="4"/>
      <c r="S6" s="4"/>
    </row>
    <row r="7" ht="78" spans="1:19">
      <c r="A7" s="5"/>
      <c r="B7" s="4"/>
      <c r="C7" s="4"/>
      <c r="D7" s="4"/>
      <c r="E7" s="6" t="s">
        <v>13</v>
      </c>
      <c r="F7" s="6" t="s">
        <v>14</v>
      </c>
      <c r="G7" s="6" t="s">
        <v>15</v>
      </c>
      <c r="H7" s="6" t="s">
        <v>13</v>
      </c>
      <c r="I7" s="6" t="s">
        <v>14</v>
      </c>
      <c r="J7" s="6" t="s">
        <v>15</v>
      </c>
      <c r="K7" s="6" t="s">
        <v>13</v>
      </c>
      <c r="L7" s="6" t="s">
        <v>14</v>
      </c>
      <c r="M7" s="6" t="s">
        <v>15</v>
      </c>
      <c r="N7" s="6" t="s">
        <v>13</v>
      </c>
      <c r="O7" s="6" t="s">
        <v>14</v>
      </c>
      <c r="P7" s="6" t="s">
        <v>15</v>
      </c>
      <c r="Q7" s="6" t="s">
        <v>13</v>
      </c>
      <c r="R7" s="6" t="s">
        <v>14</v>
      </c>
      <c r="S7" s="6" t="s">
        <v>15</v>
      </c>
    </row>
    <row r="8" ht="15.6" spans="1:19">
      <c r="A8" s="8">
        <v>1</v>
      </c>
      <c r="B8" s="8" t="s">
        <v>37</v>
      </c>
      <c r="C8" s="8" t="s">
        <v>38</v>
      </c>
      <c r="D8" s="8">
        <v>25</v>
      </c>
      <c r="E8" s="8">
        <v>24</v>
      </c>
      <c r="F8" s="8">
        <v>1</v>
      </c>
      <c r="G8" s="8">
        <v>0</v>
      </c>
      <c r="H8" s="8">
        <v>23</v>
      </c>
      <c r="I8" s="8">
        <v>2</v>
      </c>
      <c r="J8" s="8">
        <v>0</v>
      </c>
      <c r="K8" s="8">
        <v>24</v>
      </c>
      <c r="L8" s="8">
        <v>1</v>
      </c>
      <c r="M8" s="8">
        <v>0</v>
      </c>
      <c r="N8" s="8">
        <v>23</v>
      </c>
      <c r="O8" s="8">
        <v>2</v>
      </c>
      <c r="P8" s="8">
        <v>0</v>
      </c>
      <c r="Q8" s="8">
        <v>25</v>
      </c>
      <c r="R8" s="8">
        <v>0</v>
      </c>
      <c r="S8" s="8">
        <v>0</v>
      </c>
    </row>
    <row r="9" ht="15.6" spans="1:19">
      <c r="A9" s="8"/>
      <c r="B9" s="8"/>
      <c r="C9" s="8"/>
      <c r="D9" s="8"/>
      <c r="E9" s="8" t="s">
        <v>30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5.6" spans="1:19">
      <c r="A10" s="11" t="s">
        <v>18</v>
      </c>
      <c r="B10" s="14"/>
      <c r="C10" s="15"/>
      <c r="D10" s="10">
        <f t="shared" ref="D10:S10" si="0">SUM(D8:D9)</f>
        <v>25</v>
      </c>
      <c r="E10" s="10">
        <f t="shared" si="0"/>
        <v>24</v>
      </c>
      <c r="F10" s="10">
        <f t="shared" si="0"/>
        <v>1</v>
      </c>
      <c r="G10" s="10">
        <f t="shared" si="0"/>
        <v>0</v>
      </c>
      <c r="H10" s="10">
        <f t="shared" si="0"/>
        <v>23</v>
      </c>
      <c r="I10" s="10">
        <f t="shared" si="0"/>
        <v>2</v>
      </c>
      <c r="J10" s="10">
        <f t="shared" si="0"/>
        <v>0</v>
      </c>
      <c r="K10" s="10">
        <f t="shared" si="0"/>
        <v>24</v>
      </c>
      <c r="L10" s="10">
        <f t="shared" si="0"/>
        <v>1</v>
      </c>
      <c r="M10" s="10">
        <f t="shared" si="0"/>
        <v>0</v>
      </c>
      <c r="N10" s="10">
        <f t="shared" si="0"/>
        <v>23</v>
      </c>
      <c r="O10" s="10">
        <f t="shared" si="0"/>
        <v>2</v>
      </c>
      <c r="P10" s="10">
        <f t="shared" si="0"/>
        <v>0</v>
      </c>
      <c r="Q10" s="10">
        <f t="shared" si="0"/>
        <v>25</v>
      </c>
      <c r="R10" s="10">
        <f t="shared" si="0"/>
        <v>0</v>
      </c>
      <c r="S10" s="10">
        <f t="shared" si="0"/>
        <v>0</v>
      </c>
    </row>
    <row r="11" ht="15.6" spans="1:19">
      <c r="A11" s="11" t="s">
        <v>19</v>
      </c>
      <c r="B11" s="14"/>
      <c r="C11" s="14"/>
      <c r="D11" s="12">
        <f>D10*100/D10</f>
        <v>100</v>
      </c>
      <c r="E11" s="12">
        <f>E10*100/E10</f>
        <v>100</v>
      </c>
      <c r="F11" s="12">
        <f t="shared" ref="F11:Q11" si="1">F10*100/F10</f>
        <v>100</v>
      </c>
      <c r="G11" s="16">
        <f>G10*100/D10</f>
        <v>0</v>
      </c>
      <c r="H11" s="12">
        <f t="shared" si="1"/>
        <v>100</v>
      </c>
      <c r="I11" s="12">
        <f t="shared" si="1"/>
        <v>100</v>
      </c>
      <c r="J11" s="10">
        <f>J10*100/D10</f>
        <v>0</v>
      </c>
      <c r="K11" s="12">
        <f t="shared" si="1"/>
        <v>100</v>
      </c>
      <c r="L11" s="12">
        <f t="shared" si="1"/>
        <v>100</v>
      </c>
      <c r="M11" s="10">
        <f>M10*100/D10</f>
        <v>0</v>
      </c>
      <c r="N11" s="12">
        <f t="shared" si="1"/>
        <v>100</v>
      </c>
      <c r="O11" s="12">
        <f t="shared" si="1"/>
        <v>100</v>
      </c>
      <c r="P11" s="10">
        <f>P10*100/D10</f>
        <v>0</v>
      </c>
      <c r="Q11" s="12">
        <f t="shared" si="1"/>
        <v>100</v>
      </c>
      <c r="R11" s="10">
        <f>R10*100/F10</f>
        <v>0</v>
      </c>
      <c r="S11" s="10">
        <f>S10*100/D10</f>
        <v>0</v>
      </c>
    </row>
  </sheetData>
  <mergeCells count="15">
    <mergeCell ref="Q1:R1"/>
    <mergeCell ref="B2:F2"/>
    <mergeCell ref="K2:S2"/>
    <mergeCell ref="K4:S4"/>
    <mergeCell ref="E6:G6"/>
    <mergeCell ref="H6:J6"/>
    <mergeCell ref="K6:M6"/>
    <mergeCell ref="N6:P6"/>
    <mergeCell ref="Q6:S6"/>
    <mergeCell ref="A10:C10"/>
    <mergeCell ref="A11:C11"/>
    <mergeCell ref="A6:A7"/>
    <mergeCell ref="B6:B7"/>
    <mergeCell ref="C6:C7"/>
    <mergeCell ref="D6:D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workbookViewId="0">
      <selection activeCell="D14" sqref="D14"/>
    </sheetView>
  </sheetViews>
  <sheetFormatPr defaultColWidth="9" defaultRowHeight="14.4"/>
  <cols>
    <col min="1" max="1" width="22" customWidth="1"/>
    <col min="2" max="2" width="12" customWidth="1"/>
  </cols>
  <sheetData>
    <row r="1" spans="14:15">
      <c r="N1" s="13" t="s">
        <v>0</v>
      </c>
      <c r="O1" s="13"/>
    </row>
    <row r="2" ht="15.6" spans="1:17">
      <c r="A2" s="1" t="s">
        <v>1</v>
      </c>
      <c r="B2" s="1"/>
      <c r="C2" s="1"/>
      <c r="D2" s="1"/>
      <c r="E2" s="1"/>
      <c r="F2" s="2"/>
      <c r="G2" s="2"/>
      <c r="H2" s="2"/>
      <c r="I2" s="3" t="s">
        <v>20</v>
      </c>
      <c r="J2" s="3"/>
      <c r="K2" s="3"/>
      <c r="L2" s="3"/>
      <c r="M2" s="3"/>
      <c r="N2" s="3"/>
      <c r="O2" s="3"/>
      <c r="P2" s="3"/>
      <c r="Q2" s="3"/>
    </row>
    <row r="3" ht="15.6" spans="1:17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5.6" spans="1:17">
      <c r="A4" s="2"/>
      <c r="B4" s="2"/>
      <c r="C4" s="2"/>
      <c r="D4" s="2"/>
      <c r="E4" s="2"/>
      <c r="F4" s="2"/>
      <c r="G4" s="2"/>
      <c r="H4" s="2"/>
      <c r="I4" s="3" t="s">
        <v>39</v>
      </c>
      <c r="J4" s="3"/>
      <c r="K4" s="3"/>
      <c r="L4" s="3"/>
      <c r="M4" s="3"/>
      <c r="N4" s="3"/>
      <c r="O4" s="3"/>
      <c r="P4" s="3"/>
      <c r="Q4" s="3"/>
    </row>
    <row r="5" ht="15.6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ht="62.25" customHeight="1" spans="1:17">
      <c r="A6" s="4" t="s">
        <v>40</v>
      </c>
      <c r="B6" s="4" t="s">
        <v>7</v>
      </c>
      <c r="C6" s="5" t="s">
        <v>8</v>
      </c>
      <c r="D6" s="5"/>
      <c r="E6" s="5"/>
      <c r="F6" s="4" t="s">
        <v>9</v>
      </c>
      <c r="G6" s="4"/>
      <c r="H6" s="4"/>
      <c r="I6" s="4" t="s">
        <v>10</v>
      </c>
      <c r="J6" s="4"/>
      <c r="K6" s="4"/>
      <c r="L6" s="4" t="s">
        <v>11</v>
      </c>
      <c r="M6" s="4"/>
      <c r="N6" s="4"/>
      <c r="O6" s="4" t="s">
        <v>12</v>
      </c>
      <c r="P6" s="4"/>
      <c r="Q6" s="4"/>
    </row>
    <row r="7" ht="78" spans="1:17">
      <c r="A7" s="4"/>
      <c r="B7" s="4"/>
      <c r="C7" s="6" t="s">
        <v>13</v>
      </c>
      <c r="D7" s="6" t="s">
        <v>14</v>
      </c>
      <c r="E7" s="6" t="s">
        <v>15</v>
      </c>
      <c r="F7" s="6" t="s">
        <v>13</v>
      </c>
      <c r="G7" s="6" t="s">
        <v>14</v>
      </c>
      <c r="H7" s="6" t="s">
        <v>15</v>
      </c>
      <c r="I7" s="6" t="s">
        <v>13</v>
      </c>
      <c r="J7" s="6" t="s">
        <v>14</v>
      </c>
      <c r="K7" s="6" t="s">
        <v>15</v>
      </c>
      <c r="L7" s="6" t="s">
        <v>13</v>
      </c>
      <c r="M7" s="6" t="s">
        <v>14</v>
      </c>
      <c r="N7" s="6" t="s">
        <v>15</v>
      </c>
      <c r="O7" s="6" t="s">
        <v>13</v>
      </c>
      <c r="P7" s="6" t="s">
        <v>14</v>
      </c>
      <c r="Q7" s="6" t="s">
        <v>15</v>
      </c>
    </row>
    <row r="8" ht="31.2" spans="1:17">
      <c r="A8" s="7" t="s">
        <v>41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ht="15.6" spans="1:17">
      <c r="A9" s="8" t="s">
        <v>42</v>
      </c>
      <c r="B9" s="8">
        <v>25</v>
      </c>
      <c r="C9" s="8">
        <v>20</v>
      </c>
      <c r="D9" s="8">
        <v>5</v>
      </c>
      <c r="E9" s="8">
        <v>0</v>
      </c>
      <c r="F9" s="8">
        <v>20</v>
      </c>
      <c r="G9" s="8">
        <v>5</v>
      </c>
      <c r="H9" s="8">
        <v>0</v>
      </c>
      <c r="I9" s="8">
        <v>20</v>
      </c>
      <c r="J9" s="8">
        <v>5</v>
      </c>
      <c r="K9" s="8">
        <v>0</v>
      </c>
      <c r="L9" s="8">
        <v>21</v>
      </c>
      <c r="M9" s="8">
        <v>4</v>
      </c>
      <c r="N9" s="8">
        <v>0</v>
      </c>
      <c r="O9" s="8">
        <v>19</v>
      </c>
      <c r="P9" s="8">
        <v>6</v>
      </c>
      <c r="Q9" s="8">
        <v>0</v>
      </c>
    </row>
    <row r="10" ht="15.6" spans="1:17">
      <c r="A10" s="8" t="s">
        <v>43</v>
      </c>
      <c r="B10" s="8">
        <v>50</v>
      </c>
      <c r="C10" s="8">
        <v>41</v>
      </c>
      <c r="D10" s="8">
        <v>9</v>
      </c>
      <c r="E10" s="8">
        <v>0</v>
      </c>
      <c r="F10" s="8">
        <v>38</v>
      </c>
      <c r="G10" s="8">
        <v>11</v>
      </c>
      <c r="H10" s="8">
        <v>1</v>
      </c>
      <c r="I10" s="8">
        <v>38</v>
      </c>
      <c r="J10" s="8">
        <v>11</v>
      </c>
      <c r="K10" s="8">
        <v>1</v>
      </c>
      <c r="L10" s="8">
        <v>39</v>
      </c>
      <c r="M10" s="8">
        <v>11</v>
      </c>
      <c r="N10" s="8">
        <v>0</v>
      </c>
      <c r="O10" s="8">
        <v>40</v>
      </c>
      <c r="P10" s="8">
        <v>10</v>
      </c>
      <c r="Q10" s="8">
        <v>0</v>
      </c>
    </row>
    <row r="11" ht="15.6" spans="1:17">
      <c r="A11" s="8" t="s">
        <v>44</v>
      </c>
      <c r="B11" s="8">
        <v>44</v>
      </c>
      <c r="C11" s="8">
        <v>32</v>
      </c>
      <c r="D11" s="8">
        <v>12</v>
      </c>
      <c r="E11" s="8">
        <v>0</v>
      </c>
      <c r="F11" s="8">
        <v>31</v>
      </c>
      <c r="G11" s="8">
        <v>12</v>
      </c>
      <c r="H11" s="8">
        <v>1</v>
      </c>
      <c r="I11" s="8">
        <v>33</v>
      </c>
      <c r="J11" s="8">
        <v>11</v>
      </c>
      <c r="K11" s="8">
        <v>0</v>
      </c>
      <c r="L11" s="8">
        <v>32</v>
      </c>
      <c r="M11" s="8">
        <v>12</v>
      </c>
      <c r="N11" s="8">
        <v>0</v>
      </c>
      <c r="O11" s="8">
        <v>35</v>
      </c>
      <c r="P11" s="8">
        <v>9</v>
      </c>
      <c r="Q11" s="8">
        <v>0</v>
      </c>
    </row>
    <row r="12" ht="31.2" spans="1:17">
      <c r="A12" s="7" t="s">
        <v>45</v>
      </c>
      <c r="B12" s="8">
        <v>25</v>
      </c>
      <c r="C12" s="8">
        <v>24</v>
      </c>
      <c r="D12" s="8">
        <v>1</v>
      </c>
      <c r="E12" s="8">
        <v>0</v>
      </c>
      <c r="F12" s="8">
        <v>23</v>
      </c>
      <c r="G12" s="8">
        <v>2</v>
      </c>
      <c r="H12" s="8">
        <v>0</v>
      </c>
      <c r="I12" s="8">
        <v>24</v>
      </c>
      <c r="J12" s="8">
        <v>1</v>
      </c>
      <c r="K12" s="8">
        <v>0</v>
      </c>
      <c r="L12" s="8">
        <v>23</v>
      </c>
      <c r="M12" s="8">
        <v>2</v>
      </c>
      <c r="N12" s="8">
        <v>0</v>
      </c>
      <c r="O12" s="8">
        <v>25</v>
      </c>
      <c r="P12" s="8">
        <v>0</v>
      </c>
      <c r="Q12" s="8">
        <v>0</v>
      </c>
    </row>
    <row r="13" ht="15.6" spans="1:17">
      <c r="A13" s="9" t="s">
        <v>18</v>
      </c>
      <c r="B13" s="10">
        <f t="shared" ref="B13:Q13" si="0">SUM(B8:B12)</f>
        <v>144</v>
      </c>
      <c r="C13" s="10">
        <f t="shared" si="0"/>
        <v>117</v>
      </c>
      <c r="D13" s="10">
        <f t="shared" si="0"/>
        <v>27</v>
      </c>
      <c r="E13" s="10">
        <f t="shared" si="0"/>
        <v>0</v>
      </c>
      <c r="F13" s="10">
        <f t="shared" si="0"/>
        <v>112</v>
      </c>
      <c r="G13" s="10">
        <f t="shared" si="0"/>
        <v>30</v>
      </c>
      <c r="H13" s="10">
        <f t="shared" si="0"/>
        <v>2</v>
      </c>
      <c r="I13" s="10">
        <f t="shared" si="0"/>
        <v>115</v>
      </c>
      <c r="J13" s="10">
        <f t="shared" si="0"/>
        <v>28</v>
      </c>
      <c r="K13" s="10">
        <f t="shared" si="0"/>
        <v>1</v>
      </c>
      <c r="L13" s="10">
        <f t="shared" si="0"/>
        <v>115</v>
      </c>
      <c r="M13" s="10">
        <f t="shared" si="0"/>
        <v>29</v>
      </c>
      <c r="N13" s="10">
        <f t="shared" si="0"/>
        <v>0</v>
      </c>
      <c r="O13" s="10">
        <f t="shared" si="0"/>
        <v>119</v>
      </c>
      <c r="P13" s="10">
        <f t="shared" si="0"/>
        <v>25</v>
      </c>
      <c r="Q13" s="10">
        <f t="shared" si="0"/>
        <v>0</v>
      </c>
    </row>
    <row r="14" ht="15.6" spans="1:17">
      <c r="A14" s="11" t="s">
        <v>19</v>
      </c>
      <c r="B14" s="12">
        <f>B13*100/B13</f>
        <v>100</v>
      </c>
      <c r="C14" s="12">
        <f>C13*100/B13</f>
        <v>81.25</v>
      </c>
      <c r="D14" s="12">
        <f>D13*100/B13</f>
        <v>18.75</v>
      </c>
      <c r="E14" s="12">
        <f>E13*100/B13</f>
        <v>0</v>
      </c>
      <c r="F14" s="12">
        <f>F13*100/B13</f>
        <v>77.7777777777778</v>
      </c>
      <c r="G14" s="12">
        <f>G13*100/B13</f>
        <v>20.8333333333333</v>
      </c>
      <c r="H14" s="12">
        <f>H13*100/B13</f>
        <v>1.38888888888889</v>
      </c>
      <c r="I14" s="12">
        <f>I13*100/B13</f>
        <v>79.8611111111111</v>
      </c>
      <c r="J14" s="12">
        <f>J13*100/B13</f>
        <v>19.4444444444444</v>
      </c>
      <c r="K14" s="12">
        <f>K13*100/B13</f>
        <v>0.694444444444444</v>
      </c>
      <c r="L14" s="12">
        <f>L13*100/B13</f>
        <v>79.8611111111111</v>
      </c>
      <c r="M14" s="12">
        <f>M13*100/B13</f>
        <v>20.1388888888889</v>
      </c>
      <c r="N14" s="12">
        <f>N13*100/B13</f>
        <v>0</v>
      </c>
      <c r="O14" s="12">
        <f>O13*100/B13</f>
        <v>82.6388888888889</v>
      </c>
      <c r="P14" s="12">
        <f>P13*100/B13</f>
        <v>17.3611111111111</v>
      </c>
      <c r="Q14" s="12">
        <f>Q13*100/B13</f>
        <v>0</v>
      </c>
    </row>
    <row r="15" ht="15.6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ht="15.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 t="s">
        <v>30</v>
      </c>
      <c r="Q16" s="2"/>
    </row>
    <row r="17" ht="15.6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ht="15.6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ht="15.6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ht="15.6" spans="1:1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ht="15.6" spans="1:1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ht="15.6" spans="1:17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ht="15.6" spans="1:17">
      <c r="A23" s="1"/>
      <c r="B23" s="1"/>
      <c r="C23" s="2"/>
      <c r="D23" s="2"/>
      <c r="E23" s="2"/>
      <c r="F23" s="2"/>
      <c r="H23" s="2"/>
      <c r="I23" s="2"/>
      <c r="J23" s="2"/>
      <c r="K23" s="2"/>
      <c r="L23" s="2"/>
      <c r="M23" s="2"/>
      <c r="N23" s="2"/>
      <c r="O23" s="2"/>
      <c r="P23" s="2"/>
      <c r="Q23" s="2"/>
    </row>
  </sheetData>
  <mergeCells count="11">
    <mergeCell ref="N1:O1"/>
    <mergeCell ref="A2:E2"/>
    <mergeCell ref="I2:Q2"/>
    <mergeCell ref="I4:Q4"/>
    <mergeCell ref="C6:E6"/>
    <mergeCell ref="F6:H6"/>
    <mergeCell ref="I6:K6"/>
    <mergeCell ref="L6:N6"/>
    <mergeCell ref="O6:Q6"/>
    <mergeCell ref="A6:A7"/>
    <mergeCell ref="B6:B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2026-02-18T17:55:38Z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85363C3C59BF47D89E4AFE9358D4A53A_12</vt:lpwstr>
  </property>
  <property fmtid="{D5CDD505-2E9C-101B-9397-08002B2CF9AE}" pid="3" name="KSOProductBuildVer">
    <vt:lpwstr>1049-12.2.0.23196</vt:lpwstr>
  </property>
</Properties>
</file>