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40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2" l="1"/>
  <c r="E40" i="2"/>
  <c r="E39" i="2"/>
  <c r="E37" i="2"/>
  <c r="E36" i="2"/>
  <c r="E35" i="2"/>
  <c r="E33" i="2"/>
  <c r="E32" i="2"/>
  <c r="E31" i="2"/>
  <c r="E29" i="2"/>
  <c r="E28" i="2"/>
  <c r="E27" i="2"/>
  <c r="E25" i="2"/>
  <c r="E24" i="2"/>
  <c r="E23" i="2"/>
  <c r="DO21" i="1"/>
  <c r="DL21" i="1"/>
  <c r="DI21" i="1"/>
  <c r="DF21" i="1"/>
  <c r="DC21" i="1"/>
  <c r="CZ21" i="1"/>
  <c r="CY21" i="1"/>
  <c r="CW21" i="1"/>
  <c r="CT21" i="1"/>
  <c r="CS21" i="1"/>
  <c r="CQ21" i="1"/>
  <c r="CP21" i="1"/>
  <c r="CN21" i="1"/>
  <c r="CM21" i="1"/>
  <c r="CK21" i="1"/>
  <c r="CJ21" i="1"/>
  <c r="CH21" i="1"/>
  <c r="CG21" i="1"/>
  <c r="CE21" i="1"/>
  <c r="CD21" i="1"/>
  <c r="CB21" i="1"/>
  <c r="CA21" i="1"/>
  <c r="BY21" i="1"/>
  <c r="BX21" i="1"/>
  <c r="BV21" i="1"/>
  <c r="BU21" i="1"/>
  <c r="BS21" i="1"/>
  <c r="BR21" i="1"/>
  <c r="BP21" i="1"/>
  <c r="BO21" i="1"/>
  <c r="BM21" i="1"/>
  <c r="BL21" i="1"/>
  <c r="BJ21" i="1"/>
  <c r="BI21" i="1"/>
  <c r="BG21" i="1"/>
  <c r="BD21" i="1"/>
  <c r="BC21" i="1"/>
  <c r="BA21" i="1"/>
  <c r="AZ21" i="1"/>
  <c r="AX21" i="1"/>
  <c r="AW21" i="1"/>
  <c r="AU21" i="1"/>
  <c r="AT21" i="1"/>
  <c r="AR21" i="1"/>
  <c r="AO21" i="1"/>
  <c r="AN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T21" i="1"/>
  <c r="Q21" i="1"/>
  <c r="N21" i="1"/>
  <c r="K21" i="1"/>
  <c r="J21" i="1"/>
  <c r="I21" i="1"/>
  <c r="H21" i="1"/>
  <c r="E21" i="1"/>
  <c r="DR20" i="2" l="1"/>
  <c r="DO20" i="2"/>
  <c r="DL20" i="2"/>
  <c r="DI20" i="2"/>
  <c r="DF20" i="2"/>
  <c r="DE20" i="2"/>
  <c r="DC20" i="2"/>
  <c r="DB20" i="2"/>
  <c r="CZ20" i="2"/>
  <c r="CY20" i="2"/>
  <c r="CW20" i="2"/>
  <c r="CV20" i="2"/>
  <c r="CT20" i="2"/>
  <c r="CS20" i="2"/>
  <c r="CQ20" i="2"/>
  <c r="CO20" i="2"/>
  <c r="CN20" i="2"/>
  <c r="CM20" i="2"/>
  <c r="CK20" i="2"/>
  <c r="CJ20" i="2"/>
  <c r="CH20" i="2"/>
  <c r="CG20" i="2"/>
  <c r="CE20" i="2"/>
  <c r="CC20" i="2"/>
  <c r="CB20" i="2"/>
  <c r="BZ20" i="2"/>
  <c r="BY20" i="2"/>
  <c r="BV20" i="2"/>
  <c r="BU20" i="2"/>
  <c r="BS20" i="2"/>
  <c r="BP20" i="2"/>
  <c r="BM20" i="2"/>
  <c r="BL20" i="2"/>
  <c r="BJ20" i="2"/>
  <c r="BG20" i="2"/>
  <c r="BD20" i="2"/>
  <c r="BC20" i="2"/>
  <c r="BA20" i="2"/>
  <c r="AY20" i="2"/>
  <c r="AX20" i="2"/>
  <c r="AW20" i="2"/>
  <c r="AU20" i="2"/>
  <c r="AT20" i="2"/>
  <c r="AR20" i="2"/>
  <c r="AQ20" i="2"/>
  <c r="AO20" i="2"/>
  <c r="AM20" i="2"/>
  <c r="AL20" i="2"/>
  <c r="AJ20" i="2"/>
  <c r="AI20" i="2"/>
  <c r="AG20" i="2"/>
  <c r="AF20" i="2"/>
  <c r="AE20" i="2"/>
  <c r="AC20" i="2"/>
  <c r="AA20" i="2"/>
  <c r="Z20" i="2"/>
  <c r="X20" i="2"/>
  <c r="W20" i="2"/>
  <c r="U20" i="2"/>
  <c r="T20" i="2"/>
  <c r="Q20" i="2"/>
  <c r="P20" i="2"/>
  <c r="N20" i="2"/>
  <c r="K20" i="2"/>
  <c r="H20" i="2"/>
  <c r="E20" i="2"/>
  <c r="D20" i="1" l="1"/>
  <c r="D21" i="1" s="1"/>
  <c r="E20" i="1"/>
  <c r="F20" i="1"/>
  <c r="F21" i="1" s="1"/>
  <c r="G20" i="1"/>
  <c r="G21" i="1" s="1"/>
  <c r="H20" i="1"/>
  <c r="I20" i="1"/>
  <c r="J20" i="1"/>
  <c r="K20" i="1"/>
  <c r="L20" i="1"/>
  <c r="L21" i="1" s="1"/>
  <c r="M20" i="1"/>
  <c r="M21" i="1" s="1"/>
  <c r="N20" i="1"/>
  <c r="O20" i="1"/>
  <c r="O21" i="1" s="1"/>
  <c r="P20" i="1"/>
  <c r="P21" i="1" s="1"/>
  <c r="Q20" i="1"/>
  <c r="R20" i="1"/>
  <c r="R21" i="1" s="1"/>
  <c r="S20" i="1"/>
  <c r="S21" i="1" s="1"/>
  <c r="T20" i="1"/>
  <c r="U20" i="1"/>
  <c r="U21" i="1" s="1"/>
  <c r="V20" i="1"/>
  <c r="V21" i="1" s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M21" i="1" s="1"/>
  <c r="AN20" i="1"/>
  <c r="AO20" i="1"/>
  <c r="AP20" i="1"/>
  <c r="AP21" i="1" s="1"/>
  <c r="AQ20" i="1"/>
  <c r="AQ21" i="1" s="1"/>
  <c r="AR20" i="1"/>
  <c r="AS20" i="1"/>
  <c r="AS21" i="1" s="1"/>
  <c r="AT20" i="1"/>
  <c r="AU20" i="1"/>
  <c r="AV20" i="1"/>
  <c r="AV21" i="1" s="1"/>
  <c r="AW20" i="1"/>
  <c r="AX20" i="1"/>
  <c r="AY20" i="1"/>
  <c r="AY21" i="1" s="1"/>
  <c r="AZ20" i="1"/>
  <c r="BA20" i="1"/>
  <c r="BB20" i="1"/>
  <c r="BB21" i="1" s="1"/>
  <c r="BC20" i="1"/>
  <c r="BD20" i="1"/>
  <c r="BE20" i="1"/>
  <c r="BE21" i="1" s="1"/>
  <c r="BF20" i="1"/>
  <c r="BF21" i="1" s="1"/>
  <c r="BG20" i="1"/>
  <c r="BH20" i="1"/>
  <c r="BH21" i="1" s="1"/>
  <c r="BI20" i="1"/>
  <c r="BJ20" i="1"/>
  <c r="BK20" i="1"/>
  <c r="BK21" i="1" s="1"/>
  <c r="BL20" i="1"/>
  <c r="BM20" i="1"/>
  <c r="BN20" i="1"/>
  <c r="BN21" i="1" s="1"/>
  <c r="BO20" i="1"/>
  <c r="BP20" i="1"/>
  <c r="BQ20" i="1"/>
  <c r="BQ21" i="1" s="1"/>
  <c r="BR20" i="1"/>
  <c r="BS20" i="1"/>
  <c r="BT20" i="1"/>
  <c r="BT21" i="1" s="1"/>
  <c r="BU20" i="1"/>
  <c r="BV20" i="1"/>
  <c r="BW20" i="1"/>
  <c r="BW21" i="1" s="1"/>
  <c r="BX20" i="1"/>
  <c r="BY20" i="1"/>
  <c r="BZ20" i="1"/>
  <c r="BZ21" i="1" s="1"/>
  <c r="CA20" i="1"/>
  <c r="CB20" i="1"/>
  <c r="CC20" i="1"/>
  <c r="CC21" i="1" s="1"/>
  <c r="CD20" i="1"/>
  <c r="CE20" i="1"/>
  <c r="CF20" i="1"/>
  <c r="CF21" i="1" s="1"/>
  <c r="CG20" i="1"/>
  <c r="CH20" i="1"/>
  <c r="CI20" i="1"/>
  <c r="CI21" i="1" s="1"/>
  <c r="CJ20" i="1"/>
  <c r="CK20" i="1"/>
  <c r="CL20" i="1"/>
  <c r="CL21" i="1" s="1"/>
  <c r="CM20" i="1"/>
  <c r="CN20" i="1"/>
  <c r="CO20" i="1"/>
  <c r="CO21" i="1" s="1"/>
  <c r="CP20" i="1"/>
  <c r="CQ20" i="1"/>
  <c r="CR20" i="1"/>
  <c r="CR21" i="1" s="1"/>
  <c r="CS20" i="1"/>
  <c r="CT20" i="1"/>
  <c r="CU20" i="1"/>
  <c r="CU21" i="1" s="1"/>
  <c r="CV20" i="1"/>
  <c r="CV21" i="1" s="1"/>
  <c r="CW20" i="1"/>
  <c r="CX20" i="1"/>
  <c r="CX21" i="1" s="1"/>
  <c r="CY20" i="1"/>
  <c r="CZ20" i="1"/>
  <c r="DA20" i="1"/>
  <c r="DA21" i="1" s="1"/>
  <c r="DB20" i="1"/>
  <c r="DB21" i="1" s="1"/>
  <c r="DC20" i="1"/>
  <c r="DD20" i="1"/>
  <c r="DD21" i="1" s="1"/>
  <c r="DE20" i="1"/>
  <c r="DE21" i="1" s="1"/>
  <c r="DF20" i="1"/>
  <c r="DG20" i="1"/>
  <c r="DG21" i="1" s="1"/>
  <c r="DH20" i="1"/>
  <c r="DH21" i="1" s="1"/>
  <c r="DI20" i="1"/>
  <c r="DJ20" i="1"/>
  <c r="DJ21" i="1" s="1"/>
  <c r="DK20" i="1"/>
  <c r="DK21" i="1" s="1"/>
  <c r="DL20" i="1"/>
  <c r="DM20" i="1"/>
  <c r="DM21" i="1" s="1"/>
  <c r="DN20" i="1"/>
  <c r="DN21" i="1" s="1"/>
  <c r="DO20" i="1"/>
  <c r="C20" i="1"/>
  <c r="C21" i="1" s="1"/>
  <c r="D19" i="2"/>
  <c r="D20" i="2" s="1"/>
  <c r="E19" i="2"/>
  <c r="F19" i="2"/>
  <c r="F20" i="2" s="1"/>
  <c r="G19" i="2"/>
  <c r="G20" i="2" s="1"/>
  <c r="H19" i="2"/>
  <c r="I19" i="2"/>
  <c r="I20" i="2" s="1"/>
  <c r="J19" i="2"/>
  <c r="J20" i="2" s="1"/>
  <c r="K19" i="2"/>
  <c r="L19" i="2"/>
  <c r="L20" i="2" s="1"/>
  <c r="M19" i="2"/>
  <c r="M20" i="2" s="1"/>
  <c r="N19" i="2"/>
  <c r="O19" i="2"/>
  <c r="O20" i="2" s="1"/>
  <c r="P19" i="2"/>
  <c r="Q19" i="2"/>
  <c r="R19" i="2"/>
  <c r="R20" i="2" s="1"/>
  <c r="S19" i="2"/>
  <c r="S20" i="2" s="1"/>
  <c r="T19" i="2"/>
  <c r="U19" i="2"/>
  <c r="V19" i="2"/>
  <c r="V20" i="2" s="1"/>
  <c r="W19" i="2"/>
  <c r="X19" i="2"/>
  <c r="Y19" i="2"/>
  <c r="Y20" i="2" s="1"/>
  <c r="Z19" i="2"/>
  <c r="AA19" i="2"/>
  <c r="AB19" i="2"/>
  <c r="AB20" i="2" s="1"/>
  <c r="AC19" i="2"/>
  <c r="AD19" i="2"/>
  <c r="AD20" i="2" s="1"/>
  <c r="AE19" i="2"/>
  <c r="AF19" i="2"/>
  <c r="AG19" i="2"/>
  <c r="AH19" i="2"/>
  <c r="AH20" i="2" s="1"/>
  <c r="AI19" i="2"/>
  <c r="AJ19" i="2"/>
  <c r="AK19" i="2"/>
  <c r="AK20" i="2" s="1"/>
  <c r="AL19" i="2"/>
  <c r="AM19" i="2"/>
  <c r="AN19" i="2"/>
  <c r="AN20" i="2" s="1"/>
  <c r="AO19" i="2"/>
  <c r="AP19" i="2"/>
  <c r="AP20" i="2" s="1"/>
  <c r="AQ19" i="2"/>
  <c r="AR19" i="2"/>
  <c r="AS19" i="2"/>
  <c r="AS20" i="2" s="1"/>
  <c r="AT19" i="2"/>
  <c r="AU19" i="2"/>
  <c r="AV19" i="2"/>
  <c r="AV20" i="2" s="1"/>
  <c r="AW19" i="2"/>
  <c r="AX19" i="2"/>
  <c r="AY19" i="2"/>
  <c r="AZ19" i="2"/>
  <c r="AZ20" i="2" s="1"/>
  <c r="BA19" i="2"/>
  <c r="BB19" i="2"/>
  <c r="BB20" i="2" s="1"/>
  <c r="BC19" i="2"/>
  <c r="BD19" i="2"/>
  <c r="BE19" i="2"/>
  <c r="BE20" i="2" s="1"/>
  <c r="BF19" i="2"/>
  <c r="BF20" i="2" s="1"/>
  <c r="BG19" i="2"/>
  <c r="BH19" i="2"/>
  <c r="BH20" i="2" s="1"/>
  <c r="BI19" i="2"/>
  <c r="BI20" i="2" s="1"/>
  <c r="BJ19" i="2"/>
  <c r="BK19" i="2"/>
  <c r="BK20" i="2" s="1"/>
  <c r="BL19" i="2"/>
  <c r="BM19" i="2"/>
  <c r="BN19" i="2"/>
  <c r="BN20" i="2" s="1"/>
  <c r="BO19" i="2"/>
  <c r="BO20" i="2" s="1"/>
  <c r="BP19" i="2"/>
  <c r="BQ19" i="2"/>
  <c r="BQ20" i="2" s="1"/>
  <c r="BR19" i="2"/>
  <c r="BR20" i="2" s="1"/>
  <c r="BS19" i="2"/>
  <c r="BT19" i="2"/>
  <c r="BT20" i="2" s="1"/>
  <c r="BU19" i="2"/>
  <c r="BV19" i="2"/>
  <c r="BW19" i="2"/>
  <c r="BW20" i="2" s="1"/>
  <c r="BX19" i="2"/>
  <c r="BX20" i="2" s="1"/>
  <c r="BY19" i="2"/>
  <c r="BZ19" i="2"/>
  <c r="CA19" i="2"/>
  <c r="CA20" i="2" s="1"/>
  <c r="CB19" i="2"/>
  <c r="CC19" i="2"/>
  <c r="CD19" i="2"/>
  <c r="CD20" i="2" s="1"/>
  <c r="CE19" i="2"/>
  <c r="CF19" i="2"/>
  <c r="CF20" i="2" s="1"/>
  <c r="CG19" i="2"/>
  <c r="CH19" i="2"/>
  <c r="CI19" i="2"/>
  <c r="CI20" i="2" s="1"/>
  <c r="CJ19" i="2"/>
  <c r="CK19" i="2"/>
  <c r="CL19" i="2"/>
  <c r="CL20" i="2" s="1"/>
  <c r="CM19" i="2"/>
  <c r="CN19" i="2"/>
  <c r="CO19" i="2"/>
  <c r="CP19" i="2"/>
  <c r="CP20" i="2" s="1"/>
  <c r="CQ19" i="2"/>
  <c r="CR19" i="2"/>
  <c r="CR20" i="2" s="1"/>
  <c r="CS19" i="2"/>
  <c r="CT19" i="2"/>
  <c r="CU19" i="2"/>
  <c r="CU20" i="2" s="1"/>
  <c r="CV19" i="2"/>
  <c r="CW19" i="2"/>
  <c r="CX19" i="2"/>
  <c r="CX20" i="2" s="1"/>
  <c r="CY19" i="2"/>
  <c r="CZ19" i="2"/>
  <c r="DA19" i="2"/>
  <c r="DA20" i="2" s="1"/>
  <c r="DB19" i="2"/>
  <c r="DC19" i="2"/>
  <c r="DD19" i="2"/>
  <c r="DD20" i="2" s="1"/>
  <c r="DE19" i="2"/>
  <c r="DF19" i="2"/>
  <c r="DG19" i="2"/>
  <c r="DG20" i="2" s="1"/>
  <c r="DH19" i="2"/>
  <c r="DH20" i="2" s="1"/>
  <c r="DI19" i="2"/>
  <c r="DJ19" i="2"/>
  <c r="DJ20" i="2" s="1"/>
  <c r="DK19" i="2"/>
  <c r="DK20" i="2" s="1"/>
  <c r="DL19" i="2"/>
  <c r="DM19" i="2"/>
  <c r="DM20" i="2" s="1"/>
  <c r="DN19" i="2"/>
  <c r="DN20" i="2" s="1"/>
  <c r="DO19" i="2"/>
  <c r="DP19" i="2"/>
  <c r="DP20" i="2" s="1"/>
  <c r="DQ19" i="2"/>
  <c r="DQ20" i="2" s="1"/>
  <c r="DR19" i="2"/>
  <c r="C19" i="2"/>
  <c r="C20" i="2" s="1"/>
  <c r="D40" i="5" l="1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C39" i="5"/>
  <c r="C40" i="5" s="1"/>
  <c r="E61" i="4"/>
  <c r="E60" i="4"/>
  <c r="E59" i="4"/>
  <c r="D61" i="4"/>
  <c r="D60" i="4"/>
  <c r="D59" i="4"/>
  <c r="E57" i="4"/>
  <c r="D57" i="4"/>
  <c r="E56" i="4" l="1"/>
  <c r="E55" i="4"/>
  <c r="D56" i="4"/>
  <c r="D55" i="4"/>
  <c r="E53" i="4"/>
  <c r="E52" i="4"/>
  <c r="E51" i="4"/>
  <c r="D53" i="4"/>
  <c r="D52" i="4"/>
  <c r="D51" i="4"/>
  <c r="E49" i="4"/>
  <c r="E48" i="4"/>
  <c r="E47" i="4"/>
  <c r="D49" i="4"/>
  <c r="D48" i="4"/>
  <c r="D47" i="4"/>
  <c r="E45" i="4"/>
  <c r="E44" i="4"/>
  <c r="E43" i="4"/>
  <c r="D45" i="4"/>
  <c r="D44" i="4"/>
  <c r="D43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D24" i="1"/>
  <c r="E24" i="1" s="1"/>
  <c r="D25" i="1"/>
  <c r="E25" i="1" s="1"/>
  <c r="D26" i="1"/>
  <c r="E26" i="1" s="1"/>
  <c r="D30" i="1"/>
  <c r="E30" i="1" s="1"/>
  <c r="D28" i="1"/>
  <c r="E28" i="1" s="1"/>
  <c r="D29" i="1"/>
  <c r="E29" i="1" s="1"/>
  <c r="D32" i="1"/>
  <c r="E32" i="1" s="1"/>
  <c r="D33" i="1"/>
  <c r="E33" i="1" s="1"/>
  <c r="D34" i="1"/>
  <c r="E34" i="1" s="1"/>
  <c r="D36" i="1"/>
  <c r="E36" i="1" s="1"/>
  <c r="D38" i="1"/>
  <c r="E38" i="1" s="1"/>
  <c r="D37" i="1"/>
  <c r="E37" i="1" s="1"/>
  <c r="D40" i="1"/>
  <c r="E40" i="1" s="1"/>
  <c r="D41" i="1"/>
  <c r="E41" i="1" s="1"/>
  <c r="D42" i="1"/>
  <c r="E42" i="1" s="1"/>
  <c r="C39" i="4"/>
  <c r="E61" i="3"/>
  <c r="E60" i="3"/>
  <c r="E59" i="3"/>
  <c r="D61" i="3"/>
  <c r="D60" i="3"/>
  <c r="D59" i="3"/>
  <c r="E57" i="3"/>
  <c r="E56" i="3"/>
  <c r="E55" i="3"/>
  <c r="D57" i="3"/>
  <c r="D56" i="3"/>
  <c r="D55" i="3"/>
  <c r="E53" i="3"/>
  <c r="D53" i="3"/>
  <c r="E52" i="3"/>
  <c r="E51" i="3"/>
  <c r="D52" i="3"/>
  <c r="D51" i="3"/>
  <c r="E49" i="3" l="1"/>
  <c r="E48" i="3"/>
  <c r="E47" i="3"/>
  <c r="D49" i="3"/>
  <c r="D48" i="3"/>
  <c r="D47" i="3"/>
  <c r="E45" i="3"/>
  <c r="E44" i="3"/>
  <c r="E43" i="3"/>
  <c r="D45" i="3"/>
  <c r="D44" i="3"/>
  <c r="D43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D39" i="3"/>
  <c r="D40" i="3" s="1"/>
  <c r="E39" i="3"/>
  <c r="E40" i="3" s="1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C39" i="3"/>
  <c r="C40" i="3" s="1"/>
  <c r="D41" i="2" l="1"/>
  <c r="D37" i="2"/>
  <c r="D33" i="2"/>
  <c r="D29" i="2"/>
  <c r="D25" i="2"/>
  <c r="D40" i="2"/>
  <c r="D36" i="2"/>
  <c r="D32" i="2"/>
  <c r="D28" i="2"/>
  <c r="D39" i="2"/>
  <c r="D35" i="2"/>
  <c r="D31" i="2"/>
  <c r="D27" i="2"/>
  <c r="D24" i="2"/>
  <c r="C40" i="4" l="1"/>
  <c r="D61" i="5" l="1"/>
  <c r="E61" i="5" s="1"/>
  <c r="D56" i="5"/>
  <c r="E56" i="5" s="1"/>
  <c r="D53" i="5"/>
  <c r="E53" i="5" s="1"/>
  <c r="D60" i="5"/>
  <c r="E60" i="5" s="1"/>
  <c r="D55" i="5"/>
  <c r="E55" i="5" s="1"/>
  <c r="D49" i="5"/>
  <c r="E49" i="5" s="1"/>
  <c r="D59" i="5"/>
  <c r="E59" i="5" s="1"/>
  <c r="D51" i="5"/>
  <c r="E51" i="5" s="1"/>
  <c r="D57" i="5"/>
  <c r="E57" i="5" s="1"/>
  <c r="D47" i="5"/>
  <c r="E47" i="5" s="1"/>
  <c r="D44" i="5"/>
  <c r="E44" i="5" s="1"/>
  <c r="D43" i="5"/>
  <c r="E43" i="5" s="1"/>
  <c r="D52" i="5"/>
  <c r="E52" i="5" s="1"/>
  <c r="D48" i="5"/>
  <c r="E48" i="5" s="1"/>
  <c r="D45" i="5"/>
  <c r="E45" i="5" s="1"/>
  <c r="D23" i="2"/>
</calcChain>
</file>

<file path=xl/sharedStrings.xml><?xml version="1.0" encoding="utf-8"?>
<sst xmlns="http://schemas.openxmlformats.org/spreadsheetml/2006/main" count="1740" uniqueCount="1408">
  <si>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</si>
  <si>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</si>
  <si>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</si>
  <si>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</si>
  <si>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</si>
  <si>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</si>
  <si>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</si>
  <si>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</si>
  <si>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</si>
  <si>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</si>
  <si>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</si>
  <si>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</si>
  <si>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</si>
  <si>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</si>
  <si>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</si>
  <si>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</si>
  <si>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</si>
  <si>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</si>
  <si>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</si>
  <si>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</si>
  <si>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</si>
  <si>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</si>
  <si>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</si>
  <si>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</si>
  <si>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</si>
  <si>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</si>
  <si>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</si>
  <si>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</si>
  <si>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</si>
  <si>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</si>
  <si>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</si>
  <si>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</si>
  <si>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</si>
  <si>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</si>
  <si>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</si>
  <si>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</si>
  <si>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</si>
  <si>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</si>
  <si>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</si>
  <si>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</si>
  <si>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</si>
  <si>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</si>
  <si>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</si>
  <si>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</si>
  <si>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</si>
  <si>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</si>
  <si>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</si>
  <si>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</si>
  <si>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</si>
  <si>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</si>
  <si>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</si>
  <si>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</si>
  <si>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</si>
  <si>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</si>
  <si>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</si>
  <si>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</si>
  <si>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</si>
  <si>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</si>
  <si>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</si>
  <si>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</si>
  <si>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</si>
  <si>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</si>
  <si>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</si>
  <si>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</si>
  <si>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</si>
  <si>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</si>
  <si>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</si>
  <si>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</si>
  <si>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</si>
  <si>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</si>
  <si>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</si>
  <si>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</si>
  <si>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</si>
  <si>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</si>
  <si>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</si>
  <si>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</si>
  <si>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</si>
  <si>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</si>
  <si>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</si>
  <si>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</si>
  <si>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</si>
  <si>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</si>
  <si>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</si>
  <si>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</si>
  <si>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</si>
  <si>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</si>
  <si>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</si>
  <si>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</si>
  <si>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</si>
  <si>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</si>
  <si>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</si>
  <si>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</si>
  <si>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</si>
  <si>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</si>
  <si>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</si>
  <si>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</si>
  <si>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</si>
  <si>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</si>
  <si>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</si>
  <si>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</si>
  <si>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</si>
  <si>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</si>
  <si>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</si>
  <si>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</si>
  <si>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</si>
  <si>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</si>
  <si>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</si>
  <si>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</si>
  <si>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</si>
  <si>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</si>
  <si>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</si>
  <si>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</si>
  <si>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</si>
  <si>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</si>
  <si>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</si>
  <si>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</si>
  <si>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</si>
  <si>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</si>
  <si>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</si>
  <si>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</si>
  <si>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</si>
  <si>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</si>
  <si>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</si>
  <si>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</si>
  <si>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</si>
  <si>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</si>
  <si>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</si>
  <si>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</si>
  <si>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</si>
  <si>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</si>
  <si>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</si>
  <si>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</si>
  <si>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</si>
  <si>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</si>
  <si>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</si>
  <si>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</si>
  <si>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</si>
  <si>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</si>
  <si>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</si>
  <si>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</si>
  <si>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</si>
  <si>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</si>
  <si>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</si>
  <si>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</si>
  <si>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</si>
  <si>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</si>
  <si>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</si>
  <si>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</si>
  <si>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</si>
  <si>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</si>
  <si>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</si>
  <si>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</si>
  <si>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</si>
  <si>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</si>
  <si>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</si>
  <si>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</si>
  <si>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</si>
  <si>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</si>
  <si>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</si>
  <si>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</si>
  <si>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</si>
  <si>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</si>
  <si>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</si>
  <si>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</si>
  <si>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</si>
  <si>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</si>
  <si>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</si>
  <si>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</si>
  <si>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</si>
  <si>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</si>
  <si>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</si>
  <si>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</si>
  <si>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</si>
  <si>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</si>
  <si>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</si>
  <si>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</si>
  <si>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</si>
  <si>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</si>
  <si>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</si>
  <si>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</si>
  <si>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</si>
  <si>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</si>
  <si>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</si>
  <si>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</si>
  <si>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</si>
  <si>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</si>
  <si>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</si>
  <si>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</si>
  <si>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</si>
  <si>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</si>
  <si>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</si>
  <si>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</si>
  <si>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</si>
  <si>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</si>
  <si>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</si>
  <si>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</si>
  <si>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</si>
  <si>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</si>
  <si>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</si>
  <si>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</si>
  <si>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</si>
  <si>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</si>
  <si>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</si>
  <si>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</si>
  <si>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</si>
  <si>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</si>
  <si>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</si>
  <si>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</si>
  <si>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</si>
  <si>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</si>
  <si>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</si>
  <si>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</si>
  <si>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</si>
  <si>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</si>
  <si>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</si>
  <si>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</si>
  <si>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</si>
  <si>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</si>
  <si>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</si>
  <si>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</si>
  <si>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</si>
  <si>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</si>
  <si>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</si>
  <si>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</si>
  <si>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</si>
  <si>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</si>
  <si>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</si>
  <si>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</si>
  <si>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</si>
  <si>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</si>
  <si>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</si>
  <si>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</si>
  <si>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</si>
  <si>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</si>
  <si>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</si>
  <si>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</si>
  <si>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</si>
  <si>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</si>
  <si>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</si>
  <si>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</si>
  <si>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</si>
  <si>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</si>
  <si>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</si>
  <si>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</si>
  <si>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</si>
  <si>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</si>
  <si>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</si>
  <si>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</si>
  <si>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</si>
  <si>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</si>
  <si>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</si>
  <si>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</si>
  <si>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</si>
  <si>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</si>
  <si>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</si>
  <si>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</si>
  <si>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</si>
  <si>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</si>
  <si>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</si>
  <si>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</si>
  <si>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</si>
  <si>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</si>
  <si>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</si>
  <si>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</si>
  <si>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</si>
  <si>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</si>
  <si>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</si>
  <si>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</si>
  <si>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</si>
  <si>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</si>
  <si>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</si>
  <si>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</si>
  <si>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</si>
  <si>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</si>
  <si>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</si>
  <si>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</si>
  <si>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</si>
  <si>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</si>
  <si>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</si>
  <si>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</si>
  <si>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</si>
  <si>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</si>
  <si>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</si>
  <si>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</si>
  <si>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</si>
  <si>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</si>
  <si>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</si>
  <si>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</si>
  <si>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</si>
  <si>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</si>
  <si>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</si>
  <si>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</si>
  <si>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</si>
  <si>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</si>
  <si>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</si>
  <si>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</si>
  <si>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</si>
  <si>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</si>
  <si>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</si>
  <si>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</si>
  <si>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</si>
  <si>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</si>
  <si>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</si>
  <si>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</si>
  <si>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</si>
  <si>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</si>
  <si>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</si>
  <si>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</si>
  <si>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</si>
  <si>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</si>
  <si>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</si>
  <si>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</si>
  <si>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</si>
  <si>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</si>
  <si>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</si>
  <si>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</si>
  <si>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</si>
  <si>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</si>
  <si>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</si>
  <si>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</si>
  <si>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</si>
  <si>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</si>
  <si>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</si>
  <si>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</si>
  <si>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</si>
  <si>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</si>
  <si>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</si>
  <si>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</si>
  <si>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</si>
  <si>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</si>
  <si>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</si>
  <si>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</si>
  <si>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</si>
  <si>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</si>
  <si>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</si>
  <si>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</si>
  <si>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</si>
  <si>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</si>
  <si>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</si>
  <si>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</si>
  <si>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</si>
  <si>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</si>
  <si>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</si>
  <si>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</si>
  <si>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</si>
  <si>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</si>
  <si>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</si>
  <si>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</si>
  <si>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</si>
  <si>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</si>
  <si>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</si>
  <si>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</si>
  <si>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</si>
  <si>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</si>
  <si>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</si>
  <si>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</si>
  <si>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</si>
  <si>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</si>
  <si>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</si>
  <si>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</si>
  <si>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</si>
  <si>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</si>
  <si>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</si>
  <si>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</si>
  <si>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</si>
  <si>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</si>
  <si>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</si>
  <si>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</si>
  <si>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</si>
  <si>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</si>
  <si>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</si>
  <si>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</si>
  <si>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</si>
  <si>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</si>
  <si>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</si>
  <si>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</si>
  <si>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</si>
  <si>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</si>
  <si>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</si>
  <si>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</si>
  <si>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</si>
  <si>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</si>
  <si>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</si>
  <si>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</si>
  <si>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</si>
  <si>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</si>
  <si>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</si>
  <si>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</si>
  <si>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</si>
  <si>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</si>
  <si>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</si>
  <si>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</si>
  <si>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</si>
  <si>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</si>
  <si>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</si>
  <si>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</si>
  <si>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</si>
  <si>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</si>
  <si>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</si>
  <si>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</si>
  <si>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</si>
  <si>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</si>
  <si>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</si>
  <si>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</si>
  <si>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</si>
  <si>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</si>
  <si>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</si>
  <si>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</si>
  <si>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</si>
  <si>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</si>
  <si>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</si>
  <si>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</si>
  <si>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</si>
  <si>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</si>
  <si>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</si>
  <si>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</si>
  <si>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</si>
  <si>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</si>
  <si>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</si>
  <si>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</si>
  <si>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</si>
  <si>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</si>
  <si>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</si>
  <si>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</si>
  <si>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</si>
  <si>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</si>
  <si>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</si>
  <si>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</si>
  <si>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</si>
  <si>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</si>
  <si>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</si>
  <si>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</si>
  <si>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</si>
  <si>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</si>
  <si>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</si>
  <si>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</si>
  <si>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</si>
  <si>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</si>
  <si>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</si>
  <si>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</si>
  <si>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</si>
  <si>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</si>
  <si>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</si>
  <si>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</si>
  <si>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</si>
  <si>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</si>
  <si>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</si>
  <si>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</si>
  <si>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</si>
  <si>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</si>
  <si>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</si>
  <si>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</si>
  <si>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</si>
  <si>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</si>
  <si>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</si>
  <si>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</si>
  <si>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</si>
  <si>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</si>
  <si>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</si>
  <si>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</si>
  <si>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</si>
  <si>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</si>
  <si>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</si>
  <si>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</si>
  <si>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</si>
  <si>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</si>
  <si>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</si>
  <si>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</si>
  <si>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</si>
  <si>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</si>
  <si>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</si>
  <si>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</si>
  <si>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</si>
  <si>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</si>
  <si>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</si>
  <si>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</si>
  <si>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</si>
  <si>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</si>
  <si>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</si>
  <si>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</si>
  <si>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</si>
  <si>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</si>
  <si>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</si>
  <si>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</si>
  <si>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</si>
  <si>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</si>
  <si>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</si>
  <si>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</si>
  <si>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</si>
  <si>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</si>
  <si>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</si>
  <si>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</si>
  <si>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</si>
  <si>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</si>
  <si>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</si>
  <si>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</si>
  <si>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</si>
  <si>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</si>
  <si>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</si>
  <si>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</si>
  <si>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</si>
  <si>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</si>
  <si>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</si>
  <si>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</si>
  <si>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</si>
  <si>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</si>
  <si>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</si>
  <si>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</si>
  <si>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</si>
  <si>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</si>
  <si>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</si>
  <si>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</si>
  <si>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</si>
  <si>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</si>
  <si>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</si>
  <si>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</si>
  <si>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</si>
  <si>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</si>
  <si>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</si>
  <si>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</si>
  <si>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</si>
  <si>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</si>
  <si>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</si>
  <si>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</si>
  <si>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</si>
  <si>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</si>
  <si>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</si>
  <si>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</si>
  <si>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</si>
  <si>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</si>
  <si>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</si>
  <si>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</si>
  <si>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</si>
  <si>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</si>
  <si>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</si>
  <si>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</si>
  <si>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</si>
  <si>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</si>
  <si>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</si>
  <si>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</si>
  <si>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</si>
  <si>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</si>
  <si>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</si>
  <si>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</si>
  <si>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</si>
  <si>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</si>
  <si>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</si>
  <si>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</si>
  <si>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</si>
  <si>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</si>
  <si>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</si>
  <si>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</si>
  <si>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</si>
  <si>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</si>
  <si>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</si>
  <si>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</si>
  <si>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</si>
  <si>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</si>
  <si>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</si>
  <si>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</si>
  <si>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</si>
  <si>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</si>
  <si>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</si>
  <si>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</si>
  <si>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</si>
  <si>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</si>
  <si>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</si>
  <si>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</si>
  <si>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</si>
  <si>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</si>
  <si>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</si>
  <si>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</si>
  <si>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</si>
  <si>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</si>
  <si>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</si>
  <si>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</si>
  <si>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</si>
  <si>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</si>
  <si>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</si>
  <si>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</si>
  <si>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</si>
  <si>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</si>
  <si>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</si>
  <si>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</si>
  <si>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</si>
  <si>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</si>
  <si>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</si>
  <si>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</si>
  <si>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</si>
  <si>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</si>
  <si>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</si>
  <si>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</si>
  <si>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</si>
  <si>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</si>
  <si>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</si>
  <si>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</si>
  <si>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</si>
  <si>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</si>
  <si>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</si>
  <si>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</si>
  <si>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</si>
  <si>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</si>
  <si>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</si>
  <si>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</si>
  <si>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</si>
  <si>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</si>
  <si>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</si>
  <si>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</si>
  <si>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</si>
  <si>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</si>
  <si>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</si>
  <si>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</si>
  <si>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</si>
  <si>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</si>
  <si>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</si>
  <si>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</si>
  <si>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</si>
  <si>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</si>
  <si>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</si>
  <si>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</si>
  <si>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</si>
  <si>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</si>
  <si>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</si>
  <si>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</si>
  <si>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</si>
  <si>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</si>
  <si>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</si>
  <si>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</si>
  <si>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</si>
  <si>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</si>
  <si>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</si>
  <si>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</si>
  <si>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</si>
  <si>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</si>
  <si>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</si>
  <si>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</si>
  <si>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</si>
  <si>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</si>
  <si>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</si>
  <si>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</si>
  <si>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</si>
  <si>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</si>
  <si>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</si>
  <si>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</si>
  <si>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</si>
  <si>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</si>
  <si>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</si>
  <si>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</si>
  <si>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</si>
  <si>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</si>
  <si>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</si>
  <si>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</si>
  <si>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</si>
  <si>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</si>
  <si>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</si>
  <si>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</si>
  <si>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</si>
  <si>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</si>
  <si>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</si>
  <si>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</si>
  <si>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</si>
  <si>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</si>
  <si>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</si>
  <si>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</si>
  <si>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</si>
  <si>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</si>
  <si>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</si>
  <si>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</si>
  <si>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</si>
  <si>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</si>
  <si>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</si>
  <si>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</si>
  <si>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</si>
  <si>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</si>
  <si>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</si>
  <si>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</si>
  <si>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</si>
  <si>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</si>
  <si>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</si>
  <si>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</si>
  <si>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</si>
  <si>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</si>
  <si>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</si>
  <si>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</si>
  <si>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</si>
  <si>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</si>
  <si>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</si>
  <si>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</si>
  <si>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</si>
  <si>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</si>
  <si>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</si>
  <si>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</si>
  <si>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</si>
  <si>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</si>
  <si>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</si>
  <si>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</si>
  <si>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</si>
  <si>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</si>
  <si>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</si>
  <si>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</si>
  <si>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</si>
  <si>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</si>
  <si>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</si>
  <si>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</si>
  <si>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</si>
  <si>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</si>
  <si>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</si>
  <si>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</si>
  <si>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</si>
  <si>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</si>
  <si>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</si>
  <si>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</si>
  <si>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</si>
  <si>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</si>
  <si>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</si>
  <si>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</si>
  <si>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</si>
  <si>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</si>
  <si>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</si>
  <si>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</si>
  <si>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</si>
  <si>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</si>
  <si>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</si>
  <si>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</si>
  <si>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</si>
  <si>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</si>
  <si>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</si>
  <si>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</si>
  <si>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</si>
  <si>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</si>
  <si>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</si>
  <si>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</si>
  <si>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</si>
  <si>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</si>
  <si>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</si>
  <si>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</si>
  <si>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</si>
  <si>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</si>
  <si>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</si>
  <si>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</si>
  <si>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</si>
  <si>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</si>
  <si>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</si>
  <si>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</si>
  <si>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</si>
  <si>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</si>
  <si>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</si>
  <si>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</si>
  <si>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</si>
  <si>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</si>
  <si>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</si>
  <si>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</si>
  <si>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</si>
  <si>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</si>
  <si>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</si>
  <si>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</si>
  <si>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</si>
  <si>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</si>
  <si>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</si>
  <si>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</si>
  <si>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</si>
  <si>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</si>
  <si>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</si>
  <si>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</si>
  <si>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</si>
  <si>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</si>
  <si>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</si>
  <si>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</si>
  <si>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</si>
  <si>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</si>
  <si>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</si>
  <si>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</si>
  <si>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</si>
  <si>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</si>
  <si>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</si>
  <si>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</si>
  <si>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</si>
  <si>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</si>
  <si>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</si>
  <si>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</si>
  <si>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</si>
  <si>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</si>
  <si>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</si>
  <si>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</si>
  <si>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</si>
  <si>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</si>
  <si>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</si>
  <si>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</si>
  <si>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</si>
  <si>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</si>
  <si>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</si>
  <si>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</si>
  <si>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</si>
  <si>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</si>
  <si>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</si>
  <si>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</si>
  <si>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</si>
  <si>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</si>
  <si>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</si>
  <si>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</si>
  <si>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</si>
  <si>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</si>
  <si>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</si>
  <si>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</si>
  <si>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</si>
  <si>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</si>
  <si>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</si>
  <si>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</si>
  <si>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</si>
  <si>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</si>
  <si>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</si>
  <si>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</si>
  <si>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</si>
  <si>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</si>
  <si>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</si>
  <si>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</si>
  <si>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</si>
  <si>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</si>
  <si>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</si>
  <si>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</si>
  <si>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</si>
  <si>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</si>
  <si>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</si>
  <si>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</si>
  <si>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</si>
  <si>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</si>
  <si>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</si>
  <si>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</si>
  <si>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</si>
  <si>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</si>
  <si>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</si>
  <si>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</si>
  <si>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</si>
  <si>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</si>
  <si>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</si>
  <si>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</si>
  <si>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</si>
  <si>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</si>
  <si>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</si>
  <si>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</si>
  <si>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</si>
  <si>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</si>
  <si>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</si>
  <si>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</si>
  <si>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</si>
  <si>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</si>
  <si>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</si>
  <si>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</si>
  <si>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</si>
  <si>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</si>
  <si>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</si>
  <si>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</si>
  <si>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</si>
  <si>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</si>
  <si>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</si>
  <si>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</si>
  <si>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</si>
  <si>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</si>
  <si>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</si>
  <si>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</si>
  <si>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</si>
  <si>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</si>
  <si>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</si>
  <si>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</si>
  <si>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</si>
  <si>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</si>
  <si>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</si>
  <si>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</si>
  <si>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</si>
  <si>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</si>
  <si>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</si>
  <si>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</si>
  <si>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</si>
  <si>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</si>
  <si>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</si>
  <si>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</si>
  <si>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</si>
  <si>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</si>
  <si>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</si>
  <si>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</si>
  <si>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</si>
  <si>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</si>
  <si>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</si>
  <si>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</si>
  <si>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</si>
  <si>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</si>
  <si>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</si>
  <si>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</si>
  <si>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</si>
  <si>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</si>
  <si>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</si>
  <si>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</si>
  <si>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</si>
  <si>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</si>
  <si>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</si>
  <si>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</si>
  <si>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</si>
  <si>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</si>
  <si>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</si>
  <si>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</si>
  <si>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</si>
  <si>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</si>
  <si>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</si>
  <si>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</si>
  <si>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</si>
  <si>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</si>
  <si>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</si>
  <si>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</si>
  <si>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</si>
  <si>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</si>
  <si>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</si>
  <si>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</si>
  <si>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</si>
  <si>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</si>
  <si>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</si>
  <si>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</si>
  <si>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</si>
  <si>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</si>
  <si>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</si>
  <si>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</si>
  <si>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</si>
  <si>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</si>
  <si>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</si>
  <si>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</si>
  <si>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</si>
  <si>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</si>
  <si>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</si>
  <si>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</si>
  <si>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</si>
  <si>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</si>
  <si>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</si>
  <si>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</si>
  <si>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</si>
  <si>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</si>
  <si>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</si>
  <si>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</si>
  <si>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</si>
  <si>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</si>
  <si>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</si>
  <si>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</si>
  <si>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</si>
  <si>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</si>
  <si>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</si>
  <si>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</si>
  <si>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</si>
  <si>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</si>
  <si>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</si>
  <si>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</si>
  <si>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</si>
  <si>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</si>
  <si>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</si>
  <si>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</si>
  <si>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</si>
  <si>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</si>
  <si>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</si>
  <si>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</si>
  <si>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</si>
  <si>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</si>
  <si>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</si>
  <si>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</si>
  <si>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</si>
  <si>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</si>
  <si>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</si>
  <si>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</si>
  <si>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</si>
  <si>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</si>
  <si>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</si>
  <si>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</si>
  <si>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</si>
  <si>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</si>
  <si>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</si>
  <si>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</si>
  <si>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</si>
  <si>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</si>
  <si>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</si>
  <si>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</si>
  <si>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</si>
  <si>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</si>
  <si>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</si>
  <si>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</si>
  <si>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</si>
  <si>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</si>
  <si>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</si>
  <si>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</si>
  <si>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</si>
  <si>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</si>
  <si>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</si>
  <si>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</si>
  <si>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</si>
  <si>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</si>
  <si>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</si>
  <si>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</si>
  <si>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</si>
  <si>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</si>
  <si>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</si>
  <si>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</si>
  <si>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</si>
  <si>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</si>
  <si>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</si>
  <si>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</si>
  <si>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</si>
  <si>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</si>
  <si>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</si>
  <si>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</si>
  <si>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</si>
  <si>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</si>
  <si>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</si>
  <si>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</si>
  <si>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</si>
  <si>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</si>
  <si>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</si>
  <si>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</si>
  <si>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</si>
  <si>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</si>
  <si>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</si>
  <si>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</si>
  <si>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</si>
  <si>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</si>
  <si>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</si>
  <si>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</si>
  <si>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</si>
  <si>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</si>
  <si>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</si>
  <si>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</si>
  <si>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</si>
  <si>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</si>
  <si>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</si>
  <si>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</si>
  <si>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</si>
  <si>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</si>
  <si>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</si>
  <si>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</si>
  <si>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</si>
  <si>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</si>
  <si>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</si>
  <si>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</si>
  <si>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</si>
  <si>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</si>
  <si>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</si>
  <si>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</si>
  <si>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</si>
  <si>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</si>
  <si>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</si>
  <si>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</si>
  <si>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</si>
  <si>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</si>
  <si>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</si>
  <si>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</si>
  <si>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</si>
  <si>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</si>
  <si>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</si>
  <si>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</si>
  <si>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</si>
  <si>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</si>
  <si>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</si>
  <si>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</si>
  <si>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</si>
  <si>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</si>
  <si>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</si>
  <si>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</si>
  <si>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</si>
  <si>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</si>
  <si>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</si>
  <si>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</si>
  <si>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</si>
  <si>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</si>
  <si>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</si>
  <si>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</si>
  <si>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</si>
  <si>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</si>
  <si>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</si>
  <si>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</si>
  <si>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</si>
  <si>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</si>
  <si>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</si>
  <si>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</si>
  <si>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</si>
  <si>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</si>
  <si>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</si>
  <si>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</si>
  <si>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</si>
  <si>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</si>
  <si>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</si>
  <si>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</si>
  <si>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</si>
  <si>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</si>
  <si>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</si>
  <si>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</si>
  <si>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</si>
  <si>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</si>
  <si>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</si>
  <si>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</si>
  <si>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</si>
  <si>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</si>
  <si>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</si>
  <si>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</si>
  <si>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</si>
  <si>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</si>
  <si>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</si>
  <si>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</si>
  <si>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</si>
  <si>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</si>
  <si>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</si>
  <si>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</si>
  <si>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</si>
  <si>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</si>
  <si>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</si>
  <si>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</si>
  <si>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</si>
  <si>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</si>
  <si>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</si>
  <si>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</si>
  <si>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</si>
  <si>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</si>
  <si>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</si>
  <si>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</si>
  <si>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</si>
  <si>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</si>
  <si>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</si>
  <si>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</si>
  <si>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</si>
  <si>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</si>
  <si>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</si>
  <si>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</si>
  <si>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</si>
  <si>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</si>
  <si>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</si>
  <si>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</si>
  <si>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</si>
  <si>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</si>
  <si>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</si>
  <si>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</si>
  <si>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</si>
  <si>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</si>
  <si>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</si>
  <si>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</si>
  <si>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</si>
  <si>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</si>
  <si>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</si>
  <si>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</si>
  <si>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</si>
  <si>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</si>
  <si>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</si>
  <si>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</si>
  <si>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</si>
  <si>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</si>
  <si>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</si>
  <si>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</si>
  <si>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</si>
  <si>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</si>
  <si>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</si>
  <si>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</si>
  <si>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</si>
  <si>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</si>
  <si>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</si>
  <si>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</si>
  <si>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</si>
  <si>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</si>
  <si>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</si>
  <si>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</si>
  <si>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</si>
  <si>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</si>
  <si>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</si>
  <si>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</si>
  <si>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</si>
  <si>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</si>
  <si>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</si>
  <si>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</si>
  <si>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</si>
  <si>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</si>
  <si>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</si>
  <si>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</si>
  <si>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</si>
  <si>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</si>
  <si>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</si>
  <si>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</si>
  <si>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</si>
  <si>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</si>
  <si>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</si>
  <si>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</si>
  <si>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</si>
  <si>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</si>
  <si>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</si>
  <si>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</si>
  <si>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</si>
  <si>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</si>
  <si>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</si>
  <si>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</si>
  <si>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</si>
  <si>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</si>
  <si>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</si>
  <si>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</si>
  <si>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</si>
  <si>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</si>
  <si>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</si>
  <si>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</si>
  <si>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</si>
  <si>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</si>
  <si>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</si>
  <si>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</si>
  <si>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</si>
  <si>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</si>
  <si>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</si>
  <si>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</si>
  <si>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</si>
  <si>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</si>
  <si>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</si>
  <si>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</si>
  <si>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</si>
  <si>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</si>
  <si>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</si>
  <si>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</si>
  <si>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</si>
  <si>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</si>
  <si>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</si>
  <si>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</si>
  <si>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</si>
  <si>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</si>
  <si>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</si>
  <si>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</si>
  <si>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</si>
  <si>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</si>
  <si>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</si>
  <si>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</si>
  <si>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</si>
  <si>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</si>
  <si>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</si>
  <si>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</si>
  <si>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</si>
  <si>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</si>
  <si>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</si>
  <si>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</si>
  <si>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</si>
  <si>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</si>
  <si>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</si>
  <si>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</si>
  <si>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</si>
  <si>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</si>
  <si>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</si>
  <si>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</si>
  <si>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</si>
  <si>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</si>
  <si>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</si>
  <si>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</si>
  <si>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</si>
  <si>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</si>
  <si>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</si>
  <si>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</si>
  <si>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</si>
  <si>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</si>
  <si>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</si>
  <si>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</si>
  <si>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</si>
  <si>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</si>
  <si>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</si>
  <si>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</si>
  <si>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</si>
  <si>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</si>
  <si>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</si>
  <si>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</si>
  <si>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</si>
  <si>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</si>
  <si>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</si>
  <si>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</si>
  <si>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</si>
  <si>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</si>
  <si>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</si>
  <si>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</si>
  <si>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</si>
  <si>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</si>
  <si>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</si>
  <si>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</si>
  <si>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</si>
  <si>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</si>
  <si>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</si>
  <si>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</si>
  <si>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</si>
  <si>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</si>
  <si>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</si>
  <si>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</si>
  <si>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</si>
  <si>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</si>
  <si>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</si>
  <si>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</si>
  <si>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</si>
  <si>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</si>
  <si>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</si>
  <si>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</si>
  <si>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</si>
  <si>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</si>
  <si>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</si>
  <si>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</si>
  <si>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</si>
  <si>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</si>
  <si>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</si>
  <si>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</si>
  <si>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</si>
  <si>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</si>
  <si>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</si>
  <si>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</si>
  <si>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</si>
  <si>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</si>
  <si>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</si>
  <si>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</si>
  <si>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</si>
  <si>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</si>
  <si>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</si>
  <si>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</si>
  <si>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</si>
  <si>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</si>
  <si>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</si>
  <si>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</si>
  <si>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</si>
  <si>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</si>
  <si>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</si>
  <si>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</si>
  <si>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</si>
  <si>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</si>
  <si>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</si>
  <si>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</si>
  <si>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</si>
  <si>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</si>
  <si>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</si>
  <si>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</si>
  <si>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</si>
  <si>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</si>
  <si>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</si>
  <si>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</si>
  <si>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</si>
  <si>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</si>
  <si>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</si>
  <si>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</si>
  <si>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</si>
  <si>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</si>
  <si>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</si>
  <si>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</si>
  <si>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</si>
  <si>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</si>
  <si>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</si>
  <si>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</si>
  <si>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</si>
  <si>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</si>
  <si>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</si>
  <si>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</si>
  <si>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</si>
  <si>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</si>
  <si>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</si>
  <si>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</si>
  <si>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</si>
  <si>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</si>
  <si>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</si>
  <si>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</si>
  <si>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</si>
  <si>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</si>
  <si>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</si>
  <si>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</si>
  <si>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</si>
  <si>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</si>
  <si>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</si>
  <si>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</si>
  <si>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</si>
  <si>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</si>
  <si>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</si>
  <si>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</si>
  <si>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</si>
  <si>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</si>
  <si>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</si>
  <si>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</si>
  <si>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</si>
  <si>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</si>
  <si>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</si>
  <si>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</si>
  <si>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</si>
  <si>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</si>
  <si>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</si>
  <si>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</si>
  <si>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</si>
  <si>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</si>
  <si>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</si>
  <si>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</si>
  <si>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</si>
  <si>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</si>
  <si>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</si>
  <si>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</si>
  <si>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</si>
  <si>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</si>
  <si>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</si>
  <si>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</si>
  <si>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</si>
  <si>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</si>
  <si>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</si>
  <si>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</si>
  <si>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</si>
  <si>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</si>
  <si>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</si>
  <si>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</si>
  <si>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</si>
  <si>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</si>
  <si>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</si>
  <si>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</si>
  <si>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</si>
  <si>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</si>
  <si>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3-П.5</t>
  </si>
  <si>
    <t>Искаков Амиль</t>
  </si>
  <si>
    <t>Цымбал Ульяна</t>
  </si>
  <si>
    <t>Умбетияр Жігер</t>
  </si>
  <si>
    <t>Курманов М</t>
  </si>
  <si>
    <t>Павлюченко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</si>
</sst>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[Red]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2"/>
  <sheetViews>
    <sheetView tabSelected="1" zoomScale="60" zoomScaleNormal="60" workbookViewId="0">
      <selection activeCell="CV21" sqref="CV2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80" t="s">
        <v>797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70" t="s">
        <v>0</v>
      </c>
      <c r="B4" s="70" t="s">
        <v>170</v>
      </c>
      <c r="C4" s="90" t="s">
        <v>319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321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8"/>
      <c r="BH4" s="82" t="s">
        <v>881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6" t="s">
        <v>324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8"/>
      <c r="DA4" s="102" t="s">
        <v>326</v>
      </c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4"/>
    </row>
    <row r="5" spans="1:119" ht="15.6" customHeight="1" x14ac:dyDescent="0.3">
      <c r="A5" s="70"/>
      <c r="B5" s="70"/>
      <c r="C5" s="75" t="s">
        <v>320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2"/>
      <c r="X5" s="93" t="s">
        <v>322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83" t="s">
        <v>323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5"/>
      <c r="BH5" s="89" t="s">
        <v>32</v>
      </c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96" t="s">
        <v>325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100" t="s">
        <v>43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9" t="s">
        <v>327</v>
      </c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1"/>
    </row>
    <row r="6" spans="1:119" ht="15" customHeight="1" x14ac:dyDescent="0.3">
      <c r="A6" s="70"/>
      <c r="B6" s="70"/>
      <c r="C6" s="86" t="s">
        <v>803</v>
      </c>
      <c r="D6" s="87"/>
      <c r="E6" s="87"/>
      <c r="F6" s="87"/>
      <c r="G6" s="87"/>
      <c r="H6" s="87"/>
      <c r="I6" s="87"/>
      <c r="J6" s="87"/>
      <c r="K6" s="87"/>
      <c r="L6" s="82" t="s">
        <v>821</v>
      </c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1" t="s">
        <v>803</v>
      </c>
      <c r="Y6" s="81"/>
      <c r="Z6" s="81"/>
      <c r="AA6" s="81"/>
      <c r="AB6" s="81"/>
      <c r="AC6" s="81"/>
      <c r="AD6" s="81"/>
      <c r="AE6" s="81"/>
      <c r="AF6" s="81"/>
      <c r="AG6" s="82" t="s">
        <v>821</v>
      </c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1" t="s">
        <v>803</v>
      </c>
      <c r="AT6" s="81"/>
      <c r="AU6" s="81"/>
      <c r="AV6" s="81"/>
      <c r="AW6" s="81"/>
      <c r="AX6" s="81"/>
      <c r="AY6" s="82" t="s">
        <v>821</v>
      </c>
      <c r="AZ6" s="82"/>
      <c r="BA6" s="82"/>
      <c r="BB6" s="82"/>
      <c r="BC6" s="82"/>
      <c r="BD6" s="82"/>
      <c r="BE6" s="82"/>
      <c r="BF6" s="82"/>
      <c r="BG6" s="82"/>
      <c r="BH6" s="81" t="s">
        <v>803</v>
      </c>
      <c r="BI6" s="81"/>
      <c r="BJ6" s="81"/>
      <c r="BK6" s="81"/>
      <c r="BL6" s="81"/>
      <c r="BM6" s="81"/>
      <c r="BN6" s="82" t="s">
        <v>821</v>
      </c>
      <c r="BO6" s="82"/>
      <c r="BP6" s="82"/>
      <c r="BQ6" s="82"/>
      <c r="BR6" s="82"/>
      <c r="BS6" s="82"/>
      <c r="BT6" s="82"/>
      <c r="BU6" s="82"/>
      <c r="BV6" s="82"/>
      <c r="BW6" s="81" t="s">
        <v>803</v>
      </c>
      <c r="BX6" s="81"/>
      <c r="BY6" s="81"/>
      <c r="BZ6" s="81"/>
      <c r="CA6" s="81"/>
      <c r="CB6" s="81"/>
      <c r="CC6" s="82" t="s">
        <v>821</v>
      </c>
      <c r="CD6" s="82"/>
      <c r="CE6" s="82"/>
      <c r="CF6" s="82"/>
      <c r="CG6" s="82"/>
      <c r="CH6" s="82"/>
      <c r="CI6" s="98" t="s">
        <v>803</v>
      </c>
      <c r="CJ6" s="99"/>
      <c r="CK6" s="99"/>
      <c r="CL6" s="99"/>
      <c r="CM6" s="99"/>
      <c r="CN6" s="99"/>
      <c r="CO6" s="99"/>
      <c r="CP6" s="99"/>
      <c r="CQ6" s="99"/>
      <c r="CR6" s="87" t="s">
        <v>821</v>
      </c>
      <c r="CS6" s="87"/>
      <c r="CT6" s="87"/>
      <c r="CU6" s="87"/>
      <c r="CV6" s="87"/>
      <c r="CW6" s="87"/>
      <c r="CX6" s="87"/>
      <c r="CY6" s="87"/>
      <c r="CZ6" s="88"/>
      <c r="DA6" s="98" t="s">
        <v>803</v>
      </c>
      <c r="DB6" s="99"/>
      <c r="DC6" s="99"/>
      <c r="DD6" s="99"/>
      <c r="DE6" s="99"/>
      <c r="DF6" s="105"/>
      <c r="DG6" s="106" t="s">
        <v>821</v>
      </c>
      <c r="DH6" s="107"/>
      <c r="DI6" s="107"/>
      <c r="DJ6" s="107"/>
      <c r="DK6" s="107"/>
      <c r="DL6" s="107"/>
      <c r="DM6" s="107"/>
      <c r="DN6" s="107"/>
      <c r="DO6" s="108"/>
    </row>
    <row r="7" spans="1:119" ht="10.199999999999999" hidden="1" customHeight="1" x14ac:dyDescent="0.3">
      <c r="A7" s="70"/>
      <c r="B7" s="7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70"/>
      <c r="B8" s="7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70"/>
      <c r="B9" s="7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70"/>
      <c r="B10" s="7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70"/>
      <c r="B11" s="7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70"/>
      <c r="B12" s="70"/>
      <c r="C12" s="72" t="s">
        <v>13</v>
      </c>
      <c r="D12" s="73" t="s">
        <v>2</v>
      </c>
      <c r="E12" s="73" t="s">
        <v>3</v>
      </c>
      <c r="F12" s="73" t="s">
        <v>17</v>
      </c>
      <c r="G12" s="73" t="s">
        <v>4</v>
      </c>
      <c r="H12" s="73" t="s">
        <v>5</v>
      </c>
      <c r="I12" s="73" t="s">
        <v>14</v>
      </c>
      <c r="J12" s="73" t="s">
        <v>6</v>
      </c>
      <c r="K12" s="73" t="s">
        <v>7</v>
      </c>
      <c r="L12" s="73" t="s">
        <v>18</v>
      </c>
      <c r="M12" s="73" t="s">
        <v>6</v>
      </c>
      <c r="N12" s="73" t="s">
        <v>7</v>
      </c>
      <c r="O12" s="73" t="s">
        <v>15</v>
      </c>
      <c r="P12" s="73" t="s">
        <v>8</v>
      </c>
      <c r="Q12" s="73" t="s">
        <v>1</v>
      </c>
      <c r="R12" s="73" t="s">
        <v>16</v>
      </c>
      <c r="S12" s="73" t="s">
        <v>3</v>
      </c>
      <c r="T12" s="73" t="s">
        <v>9</v>
      </c>
      <c r="U12" s="73" t="s">
        <v>19</v>
      </c>
      <c r="V12" s="73" t="s">
        <v>3</v>
      </c>
      <c r="W12" s="73" t="s">
        <v>9</v>
      </c>
      <c r="X12" s="73" t="s">
        <v>20</v>
      </c>
      <c r="Y12" s="73"/>
      <c r="Z12" s="73"/>
      <c r="AA12" s="75" t="s">
        <v>21</v>
      </c>
      <c r="AB12" s="76"/>
      <c r="AC12" s="72"/>
      <c r="AD12" s="75" t="s">
        <v>22</v>
      </c>
      <c r="AE12" s="76"/>
      <c r="AF12" s="72"/>
      <c r="AG12" s="73" t="s">
        <v>23</v>
      </c>
      <c r="AH12" s="73"/>
      <c r="AI12" s="73"/>
      <c r="AJ12" s="73" t="s">
        <v>24</v>
      </c>
      <c r="AK12" s="73"/>
      <c r="AL12" s="73"/>
      <c r="AM12" s="73" t="s">
        <v>25</v>
      </c>
      <c r="AN12" s="73"/>
      <c r="AO12" s="73"/>
      <c r="AP12" s="74" t="s">
        <v>26</v>
      </c>
      <c r="AQ12" s="74"/>
      <c r="AR12" s="74"/>
      <c r="AS12" s="73" t="s">
        <v>27</v>
      </c>
      <c r="AT12" s="73"/>
      <c r="AU12" s="73"/>
      <c r="AV12" s="73" t="s">
        <v>28</v>
      </c>
      <c r="AW12" s="73"/>
      <c r="AX12" s="73"/>
      <c r="AY12" s="74" t="s">
        <v>29</v>
      </c>
      <c r="AZ12" s="74"/>
      <c r="BA12" s="74"/>
      <c r="BB12" s="73" t="s">
        <v>30</v>
      </c>
      <c r="BC12" s="73"/>
      <c r="BD12" s="73"/>
      <c r="BE12" s="73" t="s">
        <v>31</v>
      </c>
      <c r="BF12" s="73"/>
      <c r="BG12" s="73"/>
      <c r="BH12" s="77" t="s">
        <v>172</v>
      </c>
      <c r="BI12" s="78"/>
      <c r="BJ12" s="79"/>
      <c r="BK12" s="77" t="s">
        <v>173</v>
      </c>
      <c r="BL12" s="78"/>
      <c r="BM12" s="79"/>
      <c r="BN12" s="77" t="s">
        <v>174</v>
      </c>
      <c r="BO12" s="78"/>
      <c r="BP12" s="79"/>
      <c r="BQ12" s="74" t="s">
        <v>175</v>
      </c>
      <c r="BR12" s="74"/>
      <c r="BS12" s="74"/>
      <c r="BT12" s="74" t="s">
        <v>176</v>
      </c>
      <c r="BU12" s="74"/>
      <c r="BV12" s="74"/>
      <c r="BW12" s="74" t="s">
        <v>33</v>
      </c>
      <c r="BX12" s="74"/>
      <c r="BY12" s="74"/>
      <c r="BZ12" s="74" t="s">
        <v>34</v>
      </c>
      <c r="CA12" s="74"/>
      <c r="CB12" s="74"/>
      <c r="CC12" s="74" t="s">
        <v>35</v>
      </c>
      <c r="CD12" s="74"/>
      <c r="CE12" s="74"/>
      <c r="CF12" s="74" t="s">
        <v>36</v>
      </c>
      <c r="CG12" s="74"/>
      <c r="CH12" s="74"/>
      <c r="CI12" s="74" t="s">
        <v>37</v>
      </c>
      <c r="CJ12" s="74"/>
      <c r="CK12" s="74"/>
      <c r="CL12" s="74" t="s">
        <v>38</v>
      </c>
      <c r="CM12" s="74"/>
      <c r="CN12" s="74"/>
      <c r="CO12" s="74" t="s">
        <v>39</v>
      </c>
      <c r="CP12" s="74"/>
      <c r="CQ12" s="74"/>
      <c r="CR12" s="74" t="s">
        <v>40</v>
      </c>
      <c r="CS12" s="74"/>
      <c r="CT12" s="74"/>
      <c r="CU12" s="74" t="s">
        <v>41</v>
      </c>
      <c r="CV12" s="74"/>
      <c r="CW12" s="74"/>
      <c r="CX12" s="74" t="s">
        <v>42</v>
      </c>
      <c r="CY12" s="74"/>
      <c r="CZ12" s="74"/>
      <c r="DA12" s="74" t="s">
        <v>177</v>
      </c>
      <c r="DB12" s="74"/>
      <c r="DC12" s="74"/>
      <c r="DD12" s="74" t="s">
        <v>178</v>
      </c>
      <c r="DE12" s="74"/>
      <c r="DF12" s="74"/>
      <c r="DG12" s="74" t="s">
        <v>179</v>
      </c>
      <c r="DH12" s="74"/>
      <c r="DI12" s="74"/>
      <c r="DJ12" s="74" t="s">
        <v>180</v>
      </c>
      <c r="DK12" s="74"/>
      <c r="DL12" s="74"/>
      <c r="DM12" s="74" t="s">
        <v>181</v>
      </c>
      <c r="DN12" s="74"/>
      <c r="DO12" s="74"/>
    </row>
    <row r="13" spans="1:119" ht="56.25" customHeight="1" x14ac:dyDescent="0.3">
      <c r="A13" s="70"/>
      <c r="B13" s="71"/>
      <c r="C13" s="69" t="s">
        <v>802</v>
      </c>
      <c r="D13" s="69"/>
      <c r="E13" s="69"/>
      <c r="F13" s="69" t="s">
        <v>804</v>
      </c>
      <c r="G13" s="69"/>
      <c r="H13" s="69"/>
      <c r="I13" s="69" t="s">
        <v>187</v>
      </c>
      <c r="J13" s="69"/>
      <c r="K13" s="69"/>
      <c r="L13" s="67" t="s">
        <v>807</v>
      </c>
      <c r="M13" s="67"/>
      <c r="N13" s="67"/>
      <c r="O13" s="67" t="s">
        <v>808</v>
      </c>
      <c r="P13" s="67"/>
      <c r="Q13" s="67"/>
      <c r="R13" s="67" t="s">
        <v>811</v>
      </c>
      <c r="S13" s="67"/>
      <c r="T13" s="67"/>
      <c r="U13" s="67" t="s">
        <v>813</v>
      </c>
      <c r="V13" s="67"/>
      <c r="W13" s="67"/>
      <c r="X13" s="67" t="s">
        <v>814</v>
      </c>
      <c r="Y13" s="67"/>
      <c r="Z13" s="67"/>
      <c r="AA13" s="68" t="s">
        <v>816</v>
      </c>
      <c r="AB13" s="68"/>
      <c r="AC13" s="68"/>
      <c r="AD13" s="67" t="s">
        <v>817</v>
      </c>
      <c r="AE13" s="67"/>
      <c r="AF13" s="67"/>
      <c r="AG13" s="68" t="s">
        <v>822</v>
      </c>
      <c r="AH13" s="68"/>
      <c r="AI13" s="68"/>
      <c r="AJ13" s="67" t="s">
        <v>824</v>
      </c>
      <c r="AK13" s="67"/>
      <c r="AL13" s="67"/>
      <c r="AM13" s="67" t="s">
        <v>828</v>
      </c>
      <c r="AN13" s="67"/>
      <c r="AO13" s="67"/>
      <c r="AP13" s="67" t="s">
        <v>831</v>
      </c>
      <c r="AQ13" s="67"/>
      <c r="AR13" s="67"/>
      <c r="AS13" s="67" t="s">
        <v>834</v>
      </c>
      <c r="AT13" s="67"/>
      <c r="AU13" s="67"/>
      <c r="AV13" s="67" t="s">
        <v>835</v>
      </c>
      <c r="AW13" s="67"/>
      <c r="AX13" s="67"/>
      <c r="AY13" s="67" t="s">
        <v>837</v>
      </c>
      <c r="AZ13" s="67"/>
      <c r="BA13" s="67"/>
      <c r="BB13" s="67" t="s">
        <v>213</v>
      </c>
      <c r="BC13" s="67"/>
      <c r="BD13" s="67"/>
      <c r="BE13" s="67" t="s">
        <v>840</v>
      </c>
      <c r="BF13" s="67"/>
      <c r="BG13" s="67"/>
      <c r="BH13" s="67" t="s">
        <v>215</v>
      </c>
      <c r="BI13" s="67"/>
      <c r="BJ13" s="67"/>
      <c r="BK13" s="68" t="s">
        <v>842</v>
      </c>
      <c r="BL13" s="68"/>
      <c r="BM13" s="68"/>
      <c r="BN13" s="67" t="s">
        <v>845</v>
      </c>
      <c r="BO13" s="67"/>
      <c r="BP13" s="67"/>
      <c r="BQ13" s="69" t="s">
        <v>219</v>
      </c>
      <c r="BR13" s="69"/>
      <c r="BS13" s="69"/>
      <c r="BT13" s="67" t="s">
        <v>224</v>
      </c>
      <c r="BU13" s="67"/>
      <c r="BV13" s="67"/>
      <c r="BW13" s="67" t="s">
        <v>848</v>
      </c>
      <c r="BX13" s="67"/>
      <c r="BY13" s="67"/>
      <c r="BZ13" s="67" t="s">
        <v>850</v>
      </c>
      <c r="CA13" s="67"/>
      <c r="CB13" s="67"/>
      <c r="CC13" s="67" t="s">
        <v>851</v>
      </c>
      <c r="CD13" s="67"/>
      <c r="CE13" s="67"/>
      <c r="CF13" s="67" t="s">
        <v>855</v>
      </c>
      <c r="CG13" s="67"/>
      <c r="CH13" s="67"/>
      <c r="CI13" s="67" t="s">
        <v>859</v>
      </c>
      <c r="CJ13" s="67"/>
      <c r="CK13" s="67"/>
      <c r="CL13" s="67" t="s">
        <v>862</v>
      </c>
      <c r="CM13" s="67"/>
      <c r="CN13" s="67"/>
      <c r="CO13" s="67" t="s">
        <v>863</v>
      </c>
      <c r="CP13" s="67"/>
      <c r="CQ13" s="67"/>
      <c r="CR13" s="67" t="s">
        <v>864</v>
      </c>
      <c r="CS13" s="67"/>
      <c r="CT13" s="67"/>
      <c r="CU13" s="67" t="s">
        <v>865</v>
      </c>
      <c r="CV13" s="67"/>
      <c r="CW13" s="67"/>
      <c r="CX13" s="67" t="s">
        <v>866</v>
      </c>
      <c r="CY13" s="67"/>
      <c r="CZ13" s="67"/>
      <c r="DA13" s="67" t="s">
        <v>868</v>
      </c>
      <c r="DB13" s="67"/>
      <c r="DC13" s="67"/>
      <c r="DD13" s="67" t="s">
        <v>237</v>
      </c>
      <c r="DE13" s="67"/>
      <c r="DF13" s="67"/>
      <c r="DG13" s="67" t="s">
        <v>872</v>
      </c>
      <c r="DH13" s="67"/>
      <c r="DI13" s="67"/>
      <c r="DJ13" s="67" t="s">
        <v>241</v>
      </c>
      <c r="DK13" s="67"/>
      <c r="DL13" s="67"/>
      <c r="DM13" s="67" t="s">
        <v>243</v>
      </c>
      <c r="DN13" s="67"/>
      <c r="DO13" s="67"/>
    </row>
    <row r="14" spans="1:119" ht="154.5" customHeight="1" x14ac:dyDescent="0.3">
      <c r="A14" s="70"/>
      <c r="B14" s="71"/>
      <c r="C14" s="34" t="s">
        <v>182</v>
      </c>
      <c r="D14" s="34" t="s">
        <v>183</v>
      </c>
      <c r="E14" s="34" t="s">
        <v>184</v>
      </c>
      <c r="F14" s="34" t="s">
        <v>185</v>
      </c>
      <c r="G14" s="34" t="s">
        <v>805</v>
      </c>
      <c r="H14" s="34" t="s">
        <v>186</v>
      </c>
      <c r="I14" s="34" t="s">
        <v>806</v>
      </c>
      <c r="J14" s="34" t="s">
        <v>551</v>
      </c>
      <c r="K14" s="34" t="s">
        <v>189</v>
      </c>
      <c r="L14" s="31" t="s">
        <v>188</v>
      </c>
      <c r="M14" s="31" t="s">
        <v>190</v>
      </c>
      <c r="N14" s="31" t="s">
        <v>189</v>
      </c>
      <c r="O14" s="31" t="s">
        <v>809</v>
      </c>
      <c r="P14" s="31" t="s">
        <v>810</v>
      </c>
      <c r="Q14" s="31" t="s">
        <v>192</v>
      </c>
      <c r="R14" s="31" t="s">
        <v>812</v>
      </c>
      <c r="S14" s="31" t="s">
        <v>194</v>
      </c>
      <c r="T14" s="31" t="s">
        <v>192</v>
      </c>
      <c r="U14" s="31" t="s">
        <v>812</v>
      </c>
      <c r="V14" s="31" t="s">
        <v>619</v>
      </c>
      <c r="W14" s="31" t="s">
        <v>195</v>
      </c>
      <c r="X14" s="31" t="s">
        <v>196</v>
      </c>
      <c r="Y14" s="31" t="s">
        <v>197</v>
      </c>
      <c r="Z14" s="43" t="s">
        <v>815</v>
      </c>
      <c r="AA14" s="34" t="s">
        <v>200</v>
      </c>
      <c r="AB14" s="34" t="s">
        <v>201</v>
      </c>
      <c r="AC14" s="34" t="s">
        <v>204</v>
      </c>
      <c r="AD14" s="36" t="s">
        <v>820</v>
      </c>
      <c r="AE14" s="34" t="s">
        <v>818</v>
      </c>
      <c r="AF14" s="35" t="s">
        <v>819</v>
      </c>
      <c r="AG14" s="34" t="s">
        <v>486</v>
      </c>
      <c r="AH14" s="34" t="s">
        <v>823</v>
      </c>
      <c r="AI14" s="34" t="s">
        <v>199</v>
      </c>
      <c r="AJ14" s="36" t="s">
        <v>825</v>
      </c>
      <c r="AK14" s="31" t="s">
        <v>826</v>
      </c>
      <c r="AL14" s="31" t="s">
        <v>827</v>
      </c>
      <c r="AM14" s="31" t="s">
        <v>198</v>
      </c>
      <c r="AN14" s="31" t="s">
        <v>829</v>
      </c>
      <c r="AO14" s="31" t="s">
        <v>830</v>
      </c>
      <c r="AP14" s="31" t="s">
        <v>235</v>
      </c>
      <c r="AQ14" s="31" t="s">
        <v>832</v>
      </c>
      <c r="AR14" s="31" t="s">
        <v>833</v>
      </c>
      <c r="AS14" s="31" t="s">
        <v>205</v>
      </c>
      <c r="AT14" s="31" t="s">
        <v>206</v>
      </c>
      <c r="AU14" s="31" t="s">
        <v>257</v>
      </c>
      <c r="AV14" s="31" t="s">
        <v>207</v>
      </c>
      <c r="AW14" s="31" t="s">
        <v>208</v>
      </c>
      <c r="AX14" s="31" t="s">
        <v>836</v>
      </c>
      <c r="AY14" s="31" t="s">
        <v>209</v>
      </c>
      <c r="AZ14" s="31" t="s">
        <v>210</v>
      </c>
      <c r="BA14" s="31" t="s">
        <v>211</v>
      </c>
      <c r="BB14" s="31" t="s">
        <v>214</v>
      </c>
      <c r="BC14" s="31" t="s">
        <v>838</v>
      </c>
      <c r="BD14" s="31" t="s">
        <v>839</v>
      </c>
      <c r="BE14" s="31" t="s">
        <v>235</v>
      </c>
      <c r="BF14" s="31" t="s">
        <v>203</v>
      </c>
      <c r="BG14" s="31" t="s">
        <v>204</v>
      </c>
      <c r="BH14" s="31" t="s">
        <v>216</v>
      </c>
      <c r="BI14" s="31" t="s">
        <v>841</v>
      </c>
      <c r="BJ14" s="43" t="s">
        <v>217</v>
      </c>
      <c r="BK14" s="34" t="s">
        <v>843</v>
      </c>
      <c r="BL14" s="34" t="s">
        <v>844</v>
      </c>
      <c r="BM14" s="34" t="s">
        <v>567</v>
      </c>
      <c r="BN14" s="36" t="s">
        <v>846</v>
      </c>
      <c r="BO14" s="31" t="s">
        <v>847</v>
      </c>
      <c r="BP14" s="31" t="s">
        <v>223</v>
      </c>
      <c r="BQ14" s="31" t="s">
        <v>220</v>
      </c>
      <c r="BR14" s="31" t="s">
        <v>221</v>
      </c>
      <c r="BS14" s="31" t="s">
        <v>222</v>
      </c>
      <c r="BT14" s="31" t="s">
        <v>225</v>
      </c>
      <c r="BU14" s="31" t="s">
        <v>226</v>
      </c>
      <c r="BV14" s="31" t="s">
        <v>227</v>
      </c>
      <c r="BW14" s="31" t="s">
        <v>528</v>
      </c>
      <c r="BX14" s="31" t="s">
        <v>849</v>
      </c>
      <c r="BY14" s="31" t="s">
        <v>529</v>
      </c>
      <c r="BZ14" s="31" t="s">
        <v>228</v>
      </c>
      <c r="CA14" s="31" t="s">
        <v>229</v>
      </c>
      <c r="CB14" s="31" t="s">
        <v>230</v>
      </c>
      <c r="CC14" s="31" t="s">
        <v>852</v>
      </c>
      <c r="CD14" s="31" t="s">
        <v>853</v>
      </c>
      <c r="CE14" s="31" t="s">
        <v>854</v>
      </c>
      <c r="CF14" s="31" t="s">
        <v>856</v>
      </c>
      <c r="CG14" s="31" t="s">
        <v>857</v>
      </c>
      <c r="CH14" s="31" t="s">
        <v>858</v>
      </c>
      <c r="CI14" s="31" t="s">
        <v>191</v>
      </c>
      <c r="CJ14" s="31" t="s">
        <v>238</v>
      </c>
      <c r="CK14" s="31" t="s">
        <v>192</v>
      </c>
      <c r="CL14" s="31" t="s">
        <v>860</v>
      </c>
      <c r="CM14" s="31" t="s">
        <v>861</v>
      </c>
      <c r="CN14" s="31" t="s">
        <v>189</v>
      </c>
      <c r="CO14" s="31" t="s">
        <v>209</v>
      </c>
      <c r="CP14" s="31" t="s">
        <v>231</v>
      </c>
      <c r="CQ14" s="31" t="s">
        <v>211</v>
      </c>
      <c r="CR14" s="31" t="s">
        <v>232</v>
      </c>
      <c r="CS14" s="31" t="s">
        <v>233</v>
      </c>
      <c r="CT14" s="31" t="s">
        <v>234</v>
      </c>
      <c r="CU14" s="31" t="s">
        <v>235</v>
      </c>
      <c r="CV14" s="31" t="s">
        <v>471</v>
      </c>
      <c r="CW14" s="31" t="s">
        <v>204</v>
      </c>
      <c r="CX14" s="31" t="s">
        <v>236</v>
      </c>
      <c r="CY14" s="31" t="s">
        <v>867</v>
      </c>
      <c r="CZ14" s="31" t="s">
        <v>192</v>
      </c>
      <c r="DA14" s="31" t="s">
        <v>869</v>
      </c>
      <c r="DB14" s="31" t="s">
        <v>870</v>
      </c>
      <c r="DC14" s="31" t="s">
        <v>871</v>
      </c>
      <c r="DD14" s="31" t="s">
        <v>191</v>
      </c>
      <c r="DE14" s="31" t="s">
        <v>238</v>
      </c>
      <c r="DF14" s="31" t="s">
        <v>192</v>
      </c>
      <c r="DG14" s="31" t="s">
        <v>873</v>
      </c>
      <c r="DH14" s="31" t="s">
        <v>874</v>
      </c>
      <c r="DI14" s="31" t="s">
        <v>875</v>
      </c>
      <c r="DJ14" s="31" t="s">
        <v>876</v>
      </c>
      <c r="DK14" s="31" t="s">
        <v>877</v>
      </c>
      <c r="DL14" s="31" t="s">
        <v>878</v>
      </c>
      <c r="DM14" s="31" t="s">
        <v>244</v>
      </c>
      <c r="DN14" s="31" t="s">
        <v>879</v>
      </c>
      <c r="DO14" s="31" t="s">
        <v>880</v>
      </c>
    </row>
    <row r="15" spans="1:119" ht="15.6" x14ac:dyDescent="0.3">
      <c r="A15" s="2">
        <v>1</v>
      </c>
      <c r="B15" s="1" t="s">
        <v>1403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13">
        <v>1</v>
      </c>
      <c r="Y15" s="13"/>
      <c r="Z15" s="13"/>
      <c r="AA15" s="13">
        <v>1</v>
      </c>
      <c r="AB15" s="13"/>
      <c r="AC15" s="18"/>
      <c r="AD15" s="18">
        <v>1</v>
      </c>
      <c r="AE15" s="18"/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13"/>
      <c r="AP15" s="18"/>
      <c r="AQ15" s="18">
        <v>1</v>
      </c>
      <c r="AR15" s="18"/>
      <c r="AS15" s="18">
        <v>1</v>
      </c>
      <c r="AT15" s="18"/>
      <c r="AU15" s="18"/>
      <c r="AV15" s="18">
        <v>1</v>
      </c>
      <c r="AW15" s="18"/>
      <c r="AX15" s="18"/>
      <c r="AY15" s="18">
        <v>1</v>
      </c>
      <c r="AZ15" s="18"/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>
        <v>1</v>
      </c>
      <c r="BR15" s="18"/>
      <c r="BS15" s="18"/>
      <c r="BT15" s="18">
        <v>1</v>
      </c>
      <c r="BU15" s="18"/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</row>
    <row r="16" spans="1:119" ht="15.6" x14ac:dyDescent="0.3">
      <c r="A16" s="2">
        <v>2</v>
      </c>
      <c r="B16" s="1" t="s">
        <v>1406</v>
      </c>
      <c r="C16" s="9">
        <v>1</v>
      </c>
      <c r="D16" s="9"/>
      <c r="E16" s="9"/>
      <c r="F16" s="5">
        <v>1</v>
      </c>
      <c r="G16" s="5"/>
      <c r="H16" s="9"/>
      <c r="I16" s="5">
        <v>1</v>
      </c>
      <c r="J16" s="5"/>
      <c r="K16" s="9"/>
      <c r="L16" s="5">
        <v>1</v>
      </c>
      <c r="M16" s="5"/>
      <c r="N16" s="9"/>
      <c r="O16" s="5">
        <v>1</v>
      </c>
      <c r="P16" s="5"/>
      <c r="Q16" s="9"/>
      <c r="R16" s="5">
        <v>1</v>
      </c>
      <c r="S16" s="5"/>
      <c r="T16" s="9"/>
      <c r="U16" s="5">
        <v>1</v>
      </c>
      <c r="V16" s="5"/>
      <c r="W16" s="9"/>
      <c r="X16" s="1">
        <v>1</v>
      </c>
      <c r="Y16" s="1"/>
      <c r="Z16" s="1"/>
      <c r="AA16" s="1">
        <v>1</v>
      </c>
      <c r="AB16" s="1"/>
      <c r="AC16" s="4"/>
      <c r="AD16" s="4">
        <v>1</v>
      </c>
      <c r="AE16" s="4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</row>
    <row r="17" spans="1:119" ht="15.6" x14ac:dyDescent="0.3">
      <c r="A17" s="2">
        <v>3</v>
      </c>
      <c r="B17" s="1" t="s">
        <v>1407</v>
      </c>
      <c r="C17" s="9">
        <v>1</v>
      </c>
      <c r="D17" s="9"/>
      <c r="E17" s="9"/>
      <c r="F17" s="5">
        <v>1</v>
      </c>
      <c r="G17" s="5"/>
      <c r="H17" s="9"/>
      <c r="I17" s="5">
        <v>1</v>
      </c>
      <c r="J17" s="5"/>
      <c r="K17" s="9"/>
      <c r="L17" s="5">
        <v>1</v>
      </c>
      <c r="M17" s="5"/>
      <c r="N17" s="9"/>
      <c r="O17" s="5">
        <v>1</v>
      </c>
      <c r="P17" s="5"/>
      <c r="Q17" s="9"/>
      <c r="R17" s="5">
        <v>1</v>
      </c>
      <c r="S17" s="5"/>
      <c r="T17" s="9"/>
      <c r="U17" s="5">
        <v>1</v>
      </c>
      <c r="V17" s="5"/>
      <c r="W17" s="9"/>
      <c r="X17" s="1">
        <v>1</v>
      </c>
      <c r="Y17" s="1"/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</row>
    <row r="18" spans="1:119" ht="15.6" x14ac:dyDescent="0.3">
      <c r="A18" s="2">
        <v>4</v>
      </c>
      <c r="B18" s="1" t="s">
        <v>1405</v>
      </c>
      <c r="C18" s="9">
        <v>1</v>
      </c>
      <c r="D18" s="9"/>
      <c r="E18" s="9"/>
      <c r="F18" s="5">
        <v>1</v>
      </c>
      <c r="G18" s="5"/>
      <c r="H18" s="9"/>
      <c r="I18" s="5">
        <v>1</v>
      </c>
      <c r="J18" s="5"/>
      <c r="K18" s="9"/>
      <c r="L18" s="5">
        <v>1</v>
      </c>
      <c r="M18" s="5"/>
      <c r="N18" s="9"/>
      <c r="O18" s="5">
        <v>1</v>
      </c>
      <c r="P18" s="5"/>
      <c r="Q18" s="9"/>
      <c r="R18" s="5">
        <v>1</v>
      </c>
      <c r="S18" s="5"/>
      <c r="T18" s="9"/>
      <c r="U18" s="5">
        <v>1</v>
      </c>
      <c r="V18" s="5"/>
      <c r="W18" s="9"/>
      <c r="X18" s="1">
        <v>1</v>
      </c>
      <c r="Y18" s="1"/>
      <c r="Z18" s="1"/>
      <c r="AA18" s="1">
        <v>1</v>
      </c>
      <c r="AB18" s="1"/>
      <c r="AC18" s="4"/>
      <c r="AD18" s="4">
        <v>1</v>
      </c>
      <c r="AE18" s="4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</row>
    <row r="19" spans="1:119" ht="15.6" x14ac:dyDescent="0.3">
      <c r="A19" s="2">
        <v>5</v>
      </c>
      <c r="B19" s="1" t="s">
        <v>1404</v>
      </c>
      <c r="C19" s="9"/>
      <c r="D19" s="9">
        <v>1</v>
      </c>
      <c r="E19" s="9"/>
      <c r="F19" s="5"/>
      <c r="G19" s="5">
        <v>1</v>
      </c>
      <c r="H19" s="9"/>
      <c r="I19" s="5">
        <v>1</v>
      </c>
      <c r="J19" s="5"/>
      <c r="K19" s="9"/>
      <c r="L19" s="5">
        <v>1</v>
      </c>
      <c r="M19" s="5"/>
      <c r="N19" s="9"/>
      <c r="O19" s="5"/>
      <c r="P19" s="5">
        <v>1</v>
      </c>
      <c r="Q19" s="9"/>
      <c r="R19" s="5"/>
      <c r="S19" s="5">
        <v>1</v>
      </c>
      <c r="T19" s="9"/>
      <c r="U19" s="5"/>
      <c r="V19" s="5">
        <v>1</v>
      </c>
      <c r="W19" s="9"/>
      <c r="X19" s="1"/>
      <c r="Y19" s="1">
        <v>1</v>
      </c>
      <c r="Z19" s="1"/>
      <c r="AA19" s="1"/>
      <c r="AB19" s="1">
        <v>1</v>
      </c>
      <c r="AC19" s="4"/>
      <c r="AD19" s="4">
        <v>1</v>
      </c>
      <c r="AE19" s="4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</row>
    <row r="20" spans="1:119" x14ac:dyDescent="0.3">
      <c r="A20" s="63" t="s">
        <v>171</v>
      </c>
      <c r="B20" s="64"/>
      <c r="C20" s="3">
        <f>SUM(C15:C19)</f>
        <v>4</v>
      </c>
      <c r="D20" s="58">
        <f>SUM(D15:D19)</f>
        <v>1</v>
      </c>
      <c r="E20" s="58">
        <f>SUM(E15:E19)</f>
        <v>0</v>
      </c>
      <c r="F20" s="58">
        <f>SUM(F15:F19)</f>
        <v>4</v>
      </c>
      <c r="G20" s="58">
        <f>SUM(G15:G19)</f>
        <v>1</v>
      </c>
      <c r="H20" s="58">
        <f>SUM(H15:H19)</f>
        <v>0</v>
      </c>
      <c r="I20" s="58">
        <f>SUM(I15:I19)</f>
        <v>5</v>
      </c>
      <c r="J20" s="58">
        <f>SUM(J15:J19)</f>
        <v>0</v>
      </c>
      <c r="K20" s="58">
        <f>SUM(K15:K19)</f>
        <v>0</v>
      </c>
      <c r="L20" s="58">
        <f>SUM(L15:L19)</f>
        <v>5</v>
      </c>
      <c r="M20" s="58">
        <f>SUM(M15:M19)</f>
        <v>0</v>
      </c>
      <c r="N20" s="58">
        <f>SUM(N15:N19)</f>
        <v>0</v>
      </c>
      <c r="O20" s="58">
        <f>SUM(O15:O19)</f>
        <v>4</v>
      </c>
      <c r="P20" s="58">
        <f>SUM(P15:P19)</f>
        <v>1</v>
      </c>
      <c r="Q20" s="58">
        <f>SUM(Q15:Q19)</f>
        <v>0</v>
      </c>
      <c r="R20" s="58">
        <f>SUM(R15:R19)</f>
        <v>4</v>
      </c>
      <c r="S20" s="58">
        <f>SUM(S15:S19)</f>
        <v>1</v>
      </c>
      <c r="T20" s="58">
        <f>SUM(T15:T19)</f>
        <v>0</v>
      </c>
      <c r="U20" s="58">
        <f>SUM(U15:U19)</f>
        <v>4</v>
      </c>
      <c r="V20" s="58">
        <f>SUM(V15:V19)</f>
        <v>1</v>
      </c>
      <c r="W20" s="58">
        <f>SUM(W15:W19)</f>
        <v>0</v>
      </c>
      <c r="X20" s="58">
        <f>SUM(X15:X19)</f>
        <v>4</v>
      </c>
      <c r="Y20" s="58">
        <f>SUM(Y15:Y19)</f>
        <v>1</v>
      </c>
      <c r="Z20" s="58">
        <f>SUM(Z15:Z19)</f>
        <v>0</v>
      </c>
      <c r="AA20" s="58">
        <f>SUM(AA15:AA19)</f>
        <v>4</v>
      </c>
      <c r="AB20" s="58">
        <f>SUM(AB15:AB19)</f>
        <v>1</v>
      </c>
      <c r="AC20" s="58">
        <f>SUM(AC15:AC19)</f>
        <v>0</v>
      </c>
      <c r="AD20" s="58">
        <f>SUM(AD15:AD19)</f>
        <v>5</v>
      </c>
      <c r="AE20" s="58">
        <f>SUM(AE15:AE19)</f>
        <v>0</v>
      </c>
      <c r="AF20" s="58">
        <f>SUM(AF15:AF19)</f>
        <v>0</v>
      </c>
      <c r="AG20" s="58">
        <f>SUM(AG15:AG19)</f>
        <v>5</v>
      </c>
      <c r="AH20" s="58">
        <f>SUM(AH15:AH19)</f>
        <v>0</v>
      </c>
      <c r="AI20" s="58">
        <f>SUM(AI15:AI19)</f>
        <v>0</v>
      </c>
      <c r="AJ20" s="58">
        <f>SUM(AJ15:AJ19)</f>
        <v>5</v>
      </c>
      <c r="AK20" s="58">
        <f>SUM(AK15:AK19)</f>
        <v>0</v>
      </c>
      <c r="AL20" s="58">
        <f>SUM(AL15:AL19)</f>
        <v>0</v>
      </c>
      <c r="AM20" s="58">
        <f>SUM(AM15:AM19)</f>
        <v>5</v>
      </c>
      <c r="AN20" s="58">
        <f>SUM(AN15:AN19)</f>
        <v>0</v>
      </c>
      <c r="AO20" s="58">
        <f>SUM(AO15:AO19)</f>
        <v>0</v>
      </c>
      <c r="AP20" s="58">
        <f>SUM(AP15:AP19)</f>
        <v>4</v>
      </c>
      <c r="AQ20" s="58">
        <f>SUM(AQ15:AQ19)</f>
        <v>1</v>
      </c>
      <c r="AR20" s="58">
        <f>SUM(AR15:AR19)</f>
        <v>0</v>
      </c>
      <c r="AS20" s="58">
        <f>SUM(AS15:AS19)</f>
        <v>5</v>
      </c>
      <c r="AT20" s="58">
        <f>SUM(AT15:AT19)</f>
        <v>0</v>
      </c>
      <c r="AU20" s="58">
        <f>SUM(AU15:AU19)</f>
        <v>0</v>
      </c>
      <c r="AV20" s="58">
        <f>SUM(AV15:AV19)</f>
        <v>5</v>
      </c>
      <c r="AW20" s="58">
        <f>SUM(AW15:AW19)</f>
        <v>0</v>
      </c>
      <c r="AX20" s="58">
        <f>SUM(AX15:AX19)</f>
        <v>0</v>
      </c>
      <c r="AY20" s="58">
        <f>SUM(AY15:AY19)</f>
        <v>5</v>
      </c>
      <c r="AZ20" s="58">
        <f>SUM(AZ15:AZ19)</f>
        <v>0</v>
      </c>
      <c r="BA20" s="58">
        <f>SUM(BA15:BA19)</f>
        <v>0</v>
      </c>
      <c r="BB20" s="58">
        <f>SUM(BB15:BB19)</f>
        <v>4</v>
      </c>
      <c r="BC20" s="58">
        <f>SUM(BC15:BC19)</f>
        <v>0</v>
      </c>
      <c r="BD20" s="58">
        <f>SUM(BD15:BD19)</f>
        <v>0</v>
      </c>
      <c r="BE20" s="58">
        <f>SUM(BE15:BE19)</f>
        <v>2</v>
      </c>
      <c r="BF20" s="58">
        <f>SUM(BF15:BF19)</f>
        <v>3</v>
      </c>
      <c r="BG20" s="58">
        <f>SUM(BG15:BG19)</f>
        <v>0</v>
      </c>
      <c r="BH20" s="58">
        <f>SUM(BH15:BH19)</f>
        <v>5</v>
      </c>
      <c r="BI20" s="58">
        <f>SUM(BI15:BI19)</f>
        <v>0</v>
      </c>
      <c r="BJ20" s="58">
        <f>SUM(BJ15:BJ19)</f>
        <v>0</v>
      </c>
      <c r="BK20" s="58">
        <f>SUM(BK15:BK19)</f>
        <v>5</v>
      </c>
      <c r="BL20" s="58">
        <f>SUM(BL15:BL19)</f>
        <v>0</v>
      </c>
      <c r="BM20" s="58">
        <f>SUM(BM15:BM19)</f>
        <v>0</v>
      </c>
      <c r="BN20" s="58">
        <f>SUM(BN15:BN19)</f>
        <v>5</v>
      </c>
      <c r="BO20" s="58">
        <f>SUM(BO15:BO19)</f>
        <v>0</v>
      </c>
      <c r="BP20" s="58">
        <f>SUM(BP15:BP19)</f>
        <v>0</v>
      </c>
      <c r="BQ20" s="58">
        <f>SUM(BQ15:BQ19)</f>
        <v>5</v>
      </c>
      <c r="BR20" s="58">
        <f>SUM(BR15:BR19)</f>
        <v>0</v>
      </c>
      <c r="BS20" s="58">
        <f>SUM(BS15:BS19)</f>
        <v>0</v>
      </c>
      <c r="BT20" s="58">
        <f>SUM(BT15:BT19)</f>
        <v>5</v>
      </c>
      <c r="BU20" s="58">
        <f>SUM(BU15:BU19)</f>
        <v>0</v>
      </c>
      <c r="BV20" s="58">
        <f>SUM(BV15:BV19)</f>
        <v>0</v>
      </c>
      <c r="BW20" s="58">
        <f>SUM(BW15:BW19)</f>
        <v>5</v>
      </c>
      <c r="BX20" s="58">
        <f>SUM(BX15:BX19)</f>
        <v>0</v>
      </c>
      <c r="BY20" s="58">
        <f>SUM(BY15:BY19)</f>
        <v>0</v>
      </c>
      <c r="BZ20" s="58">
        <f>SUM(BZ15:BZ19)</f>
        <v>5</v>
      </c>
      <c r="CA20" s="58">
        <f>SUM(CA15:CA19)</f>
        <v>0</v>
      </c>
      <c r="CB20" s="58">
        <f>SUM(CB15:CB19)</f>
        <v>0</v>
      </c>
      <c r="CC20" s="58">
        <f>SUM(CC15:CC19)</f>
        <v>5</v>
      </c>
      <c r="CD20" s="58">
        <f>SUM(CD15:CD19)</f>
        <v>0</v>
      </c>
      <c r="CE20" s="58">
        <f>SUM(CE15:CE19)</f>
        <v>0</v>
      </c>
      <c r="CF20" s="58">
        <f>SUM(CF15:CF19)</f>
        <v>5</v>
      </c>
      <c r="CG20" s="58">
        <f>SUM(CG15:CG19)</f>
        <v>0</v>
      </c>
      <c r="CH20" s="58">
        <f>SUM(CH15:CH19)</f>
        <v>0</v>
      </c>
      <c r="CI20" s="58">
        <f>SUM(CI15:CI19)</f>
        <v>5</v>
      </c>
      <c r="CJ20" s="58">
        <f>SUM(CJ15:CJ19)</f>
        <v>0</v>
      </c>
      <c r="CK20" s="58">
        <f>SUM(CK15:CK19)</f>
        <v>0</v>
      </c>
      <c r="CL20" s="58">
        <f>SUM(CL15:CL19)</f>
        <v>5</v>
      </c>
      <c r="CM20" s="58">
        <f>SUM(CM15:CM19)</f>
        <v>0</v>
      </c>
      <c r="CN20" s="58">
        <f>SUM(CN15:CN19)</f>
        <v>0</v>
      </c>
      <c r="CO20" s="58">
        <f>SUM(CO15:CO19)</f>
        <v>5</v>
      </c>
      <c r="CP20" s="58">
        <f>SUM(CP15:CP19)</f>
        <v>0</v>
      </c>
      <c r="CQ20" s="58">
        <f>SUM(CQ15:CQ19)</f>
        <v>0</v>
      </c>
      <c r="CR20" s="58">
        <f>SUM(CR15:CR19)</f>
        <v>5</v>
      </c>
      <c r="CS20" s="58">
        <f>SUM(CS15:CS19)</f>
        <v>0</v>
      </c>
      <c r="CT20" s="58">
        <f>SUM(CT15:CT19)</f>
        <v>0</v>
      </c>
      <c r="CU20" s="58">
        <f>SUM(CU15:CU19)</f>
        <v>5</v>
      </c>
      <c r="CV20" s="58">
        <f>SUM(CV15:CV19)</f>
        <v>0</v>
      </c>
      <c r="CW20" s="58">
        <f>SUM(CW15:CW19)</f>
        <v>0</v>
      </c>
      <c r="CX20" s="58">
        <f>SUM(CX15:CX19)</f>
        <v>5</v>
      </c>
      <c r="CY20" s="58">
        <f>SUM(CY15:CY19)</f>
        <v>0</v>
      </c>
      <c r="CZ20" s="58">
        <f>SUM(CZ15:CZ19)</f>
        <v>0</v>
      </c>
      <c r="DA20" s="58">
        <f>SUM(DA15:DA19)</f>
        <v>4</v>
      </c>
      <c r="DB20" s="58">
        <f>SUM(DB15:DB19)</f>
        <v>1</v>
      </c>
      <c r="DC20" s="58">
        <f>SUM(DC15:DC19)</f>
        <v>0</v>
      </c>
      <c r="DD20" s="58">
        <f>SUM(DD15:DD19)</f>
        <v>4</v>
      </c>
      <c r="DE20" s="58">
        <f>SUM(DE15:DE19)</f>
        <v>1</v>
      </c>
      <c r="DF20" s="58">
        <f>SUM(DF15:DF19)</f>
        <v>0</v>
      </c>
      <c r="DG20" s="58">
        <f>SUM(DG15:DG19)</f>
        <v>4</v>
      </c>
      <c r="DH20" s="58">
        <f>SUM(DH15:DH19)</f>
        <v>1</v>
      </c>
      <c r="DI20" s="58">
        <f>SUM(DI15:DI19)</f>
        <v>0</v>
      </c>
      <c r="DJ20" s="58">
        <f>SUM(DJ15:DJ19)</f>
        <v>4</v>
      </c>
      <c r="DK20" s="58">
        <f>SUM(DK15:DK19)</f>
        <v>1</v>
      </c>
      <c r="DL20" s="58">
        <f>SUM(DL15:DL19)</f>
        <v>0</v>
      </c>
      <c r="DM20" s="58">
        <f>SUM(DM15:DM19)</f>
        <v>5</v>
      </c>
      <c r="DN20" s="58">
        <f>SUM(DN15:DN19)</f>
        <v>0</v>
      </c>
      <c r="DO20" s="58">
        <f>SUM(DO15:DO19)</f>
        <v>0</v>
      </c>
    </row>
    <row r="21" spans="1:119" ht="39" customHeight="1" x14ac:dyDescent="0.3">
      <c r="A21" s="65" t="s">
        <v>795</v>
      </c>
      <c r="B21" s="66"/>
      <c r="C21" s="50">
        <f>C20/5%</f>
        <v>80</v>
      </c>
      <c r="D21" s="50">
        <f>D20/5%</f>
        <v>20</v>
      </c>
      <c r="E21" s="50">
        <f>E20/5%</f>
        <v>0</v>
      </c>
      <c r="F21" s="50">
        <f>F20/5%</f>
        <v>80</v>
      </c>
      <c r="G21" s="50">
        <f>G20/5%</f>
        <v>20</v>
      </c>
      <c r="H21" s="50">
        <f>H20/5%</f>
        <v>0</v>
      </c>
      <c r="I21" s="50">
        <f>I20/5%</f>
        <v>100</v>
      </c>
      <c r="J21" s="50">
        <f>J20/5%</f>
        <v>0</v>
      </c>
      <c r="K21" s="50">
        <f>K20/5%</f>
        <v>0</v>
      </c>
      <c r="L21" s="50">
        <f>L20/5%</f>
        <v>100</v>
      </c>
      <c r="M21" s="50">
        <f>M20/5%</f>
        <v>0</v>
      </c>
      <c r="N21" s="50">
        <f>N20/5%</f>
        <v>0</v>
      </c>
      <c r="O21" s="50">
        <f>O20/5%</f>
        <v>80</v>
      </c>
      <c r="P21" s="50">
        <f>P20/5%</f>
        <v>20</v>
      </c>
      <c r="Q21" s="50">
        <f>Q20/5%</f>
        <v>0</v>
      </c>
      <c r="R21" s="50">
        <f>R20/5%</f>
        <v>80</v>
      </c>
      <c r="S21" s="50">
        <f>S20/5%</f>
        <v>20</v>
      </c>
      <c r="T21" s="50">
        <f>T20/5%</f>
        <v>0</v>
      </c>
      <c r="U21" s="50">
        <f>U20/5%</f>
        <v>80</v>
      </c>
      <c r="V21" s="50">
        <f>V20/5%</f>
        <v>20</v>
      </c>
      <c r="W21" s="50">
        <f>W20/5%</f>
        <v>0</v>
      </c>
      <c r="X21" s="50">
        <f>X20/5%</f>
        <v>80</v>
      </c>
      <c r="Y21" s="50">
        <f>Y20/5%</f>
        <v>20</v>
      </c>
      <c r="Z21" s="50">
        <f>Z20/5%</f>
        <v>0</v>
      </c>
      <c r="AA21" s="50">
        <f>AA20/5%</f>
        <v>80</v>
      </c>
      <c r="AB21" s="50">
        <f>AB20/5%</f>
        <v>20</v>
      </c>
      <c r="AC21" s="50">
        <f>AC20/5%</f>
        <v>0</v>
      </c>
      <c r="AD21" s="50">
        <f>AD20/5%</f>
        <v>100</v>
      </c>
      <c r="AE21" s="50">
        <f>AE20/5%</f>
        <v>0</v>
      </c>
      <c r="AF21" s="50">
        <f>AF20/5%</f>
        <v>0</v>
      </c>
      <c r="AG21" s="50">
        <f>AG20/5%</f>
        <v>100</v>
      </c>
      <c r="AH21" s="50">
        <f>AH20/5%</f>
        <v>0</v>
      </c>
      <c r="AI21" s="50">
        <f>AI20/5%</f>
        <v>0</v>
      </c>
      <c r="AJ21" s="50">
        <f>AJ20/5%</f>
        <v>100</v>
      </c>
      <c r="AK21" s="50">
        <f>AK20/5%</f>
        <v>0</v>
      </c>
      <c r="AL21" s="50">
        <f>AL20/5%</f>
        <v>0</v>
      </c>
      <c r="AM21" s="50">
        <f>AM20/5%</f>
        <v>100</v>
      </c>
      <c r="AN21" s="50">
        <f>AN20/5%</f>
        <v>0</v>
      </c>
      <c r="AO21" s="50">
        <f>AO20/5%</f>
        <v>0</v>
      </c>
      <c r="AP21" s="50">
        <f>AP20/5%</f>
        <v>80</v>
      </c>
      <c r="AQ21" s="50">
        <f>AQ20/5%</f>
        <v>20</v>
      </c>
      <c r="AR21" s="50">
        <f>AR20/5%</f>
        <v>0</v>
      </c>
      <c r="AS21" s="50">
        <f>AS20/5%</f>
        <v>100</v>
      </c>
      <c r="AT21" s="50">
        <f>AT20/5%</f>
        <v>0</v>
      </c>
      <c r="AU21" s="50">
        <f>AU20/5%</f>
        <v>0</v>
      </c>
      <c r="AV21" s="50">
        <f>AV20/5%</f>
        <v>100</v>
      </c>
      <c r="AW21" s="50">
        <f>AW20/5%</f>
        <v>0</v>
      </c>
      <c r="AX21" s="50">
        <f>AX20/5%</f>
        <v>0</v>
      </c>
      <c r="AY21" s="50">
        <f>AY20/5%</f>
        <v>100</v>
      </c>
      <c r="AZ21" s="50">
        <f>AZ20/5%</f>
        <v>0</v>
      </c>
      <c r="BA21" s="50">
        <f>BA20/5%</f>
        <v>0</v>
      </c>
      <c r="BB21" s="50">
        <f>BB20/5%</f>
        <v>80</v>
      </c>
      <c r="BC21" s="50">
        <f>BC20/5%</f>
        <v>0</v>
      </c>
      <c r="BD21" s="50">
        <f>BD20/5%</f>
        <v>0</v>
      </c>
      <c r="BE21" s="50">
        <f>BE20/5%</f>
        <v>40</v>
      </c>
      <c r="BF21" s="50">
        <f>BF20/5%</f>
        <v>60</v>
      </c>
      <c r="BG21" s="50">
        <f>BG20/5%</f>
        <v>0</v>
      </c>
      <c r="BH21" s="50">
        <f>BH20/5%</f>
        <v>100</v>
      </c>
      <c r="BI21" s="50">
        <f>BI20/5%</f>
        <v>0</v>
      </c>
      <c r="BJ21" s="50">
        <f>BJ20/5%</f>
        <v>0</v>
      </c>
      <c r="BK21" s="50">
        <f>BK20/5%</f>
        <v>100</v>
      </c>
      <c r="BL21" s="50">
        <f>BL20/5%</f>
        <v>0</v>
      </c>
      <c r="BM21" s="50">
        <f>BM20/5%</f>
        <v>0</v>
      </c>
      <c r="BN21" s="50">
        <f>BN20/5%</f>
        <v>100</v>
      </c>
      <c r="BO21" s="50">
        <f>BO20/5%</f>
        <v>0</v>
      </c>
      <c r="BP21" s="50">
        <f>BP20/5%</f>
        <v>0</v>
      </c>
      <c r="BQ21" s="50">
        <f>BQ20/5%</f>
        <v>100</v>
      </c>
      <c r="BR21" s="50">
        <f>BR20/5%</f>
        <v>0</v>
      </c>
      <c r="BS21" s="50">
        <f>BS20/5%</f>
        <v>0</v>
      </c>
      <c r="BT21" s="50">
        <f>BT20/5%</f>
        <v>100</v>
      </c>
      <c r="BU21" s="50">
        <f>BU20/5%</f>
        <v>0</v>
      </c>
      <c r="BV21" s="50">
        <f>BV20/5%</f>
        <v>0</v>
      </c>
      <c r="BW21" s="50">
        <f>BW20/5%</f>
        <v>100</v>
      </c>
      <c r="BX21" s="50">
        <f>BX20/5%</f>
        <v>0</v>
      </c>
      <c r="BY21" s="50">
        <f>BY20/5%</f>
        <v>0</v>
      </c>
      <c r="BZ21" s="50">
        <f>BZ20/5%</f>
        <v>100</v>
      </c>
      <c r="CA21" s="50">
        <f>CA20/5%</f>
        <v>0</v>
      </c>
      <c r="CB21" s="50">
        <f>CB20/5%</f>
        <v>0</v>
      </c>
      <c r="CC21" s="50">
        <f>CC20/5%</f>
        <v>100</v>
      </c>
      <c r="CD21" s="50">
        <f>CD20/5%</f>
        <v>0</v>
      </c>
      <c r="CE21" s="50">
        <f>CE20/5%</f>
        <v>0</v>
      </c>
      <c r="CF21" s="50">
        <f>CF20/5%</f>
        <v>100</v>
      </c>
      <c r="CG21" s="50">
        <f>CG20/5%</f>
        <v>0</v>
      </c>
      <c r="CH21" s="50">
        <f>CH20/5%</f>
        <v>0</v>
      </c>
      <c r="CI21" s="50">
        <f>CI20/5%</f>
        <v>100</v>
      </c>
      <c r="CJ21" s="50">
        <f>CJ20/5%</f>
        <v>0</v>
      </c>
      <c r="CK21" s="50">
        <f>CK20/5%</f>
        <v>0</v>
      </c>
      <c r="CL21" s="50">
        <f>CL20/5%</f>
        <v>100</v>
      </c>
      <c r="CM21" s="50">
        <f>CM20/5%</f>
        <v>0</v>
      </c>
      <c r="CN21" s="50">
        <f>CN20/5%</f>
        <v>0</v>
      </c>
      <c r="CO21" s="50">
        <f>CO20/5%</f>
        <v>100</v>
      </c>
      <c r="CP21" s="50">
        <f>CP20/5%</f>
        <v>0</v>
      </c>
      <c r="CQ21" s="50">
        <f>CQ20/5%</f>
        <v>0</v>
      </c>
      <c r="CR21" s="50">
        <f>CR20/5%</f>
        <v>100</v>
      </c>
      <c r="CS21" s="50">
        <f>CS20/5%</f>
        <v>0</v>
      </c>
      <c r="CT21" s="50">
        <f>CT20/5%</f>
        <v>0</v>
      </c>
      <c r="CU21" s="50">
        <f>CU20/5%</f>
        <v>100</v>
      </c>
      <c r="CV21" s="50">
        <f>CV20/5%</f>
        <v>0</v>
      </c>
      <c r="CW21" s="50">
        <f>CW20/5%</f>
        <v>0</v>
      </c>
      <c r="CX21" s="50">
        <f>CX20/5%</f>
        <v>100</v>
      </c>
      <c r="CY21" s="50">
        <f>CY20/5%</f>
        <v>0</v>
      </c>
      <c r="CZ21" s="50">
        <f>CZ20/5%</f>
        <v>0</v>
      </c>
      <c r="DA21" s="50">
        <f>DA20/5%</f>
        <v>80</v>
      </c>
      <c r="DB21" s="50">
        <f>DB20/5%</f>
        <v>20</v>
      </c>
      <c r="DC21" s="50">
        <f>DC20/5%</f>
        <v>0</v>
      </c>
      <c r="DD21" s="50">
        <f>DD20/5%</f>
        <v>80</v>
      </c>
      <c r="DE21" s="50">
        <f>DE20/5%</f>
        <v>20</v>
      </c>
      <c r="DF21" s="50">
        <f>DF20/5%</f>
        <v>0</v>
      </c>
      <c r="DG21" s="50">
        <f>DG20/5%</f>
        <v>80</v>
      </c>
      <c r="DH21" s="50">
        <f>DH20/5%</f>
        <v>20</v>
      </c>
      <c r="DI21" s="50">
        <f>DI20/5%</f>
        <v>0</v>
      </c>
      <c r="DJ21" s="50">
        <f>DJ20/5%</f>
        <v>80</v>
      </c>
      <c r="DK21" s="50">
        <f>DK20/5%</f>
        <v>20</v>
      </c>
      <c r="DL21" s="50">
        <f>DL20/5%</f>
        <v>0</v>
      </c>
      <c r="DM21" s="50">
        <f>DM20/5%</f>
        <v>100</v>
      </c>
      <c r="DN21" s="50">
        <f>DN20/5%</f>
        <v>0</v>
      </c>
      <c r="DO21" s="50">
        <f>DO20/5%</f>
        <v>0</v>
      </c>
    </row>
    <row r="22" spans="1:119" x14ac:dyDescent="0.3">
      <c r="B22" s="11"/>
      <c r="C22" s="12"/>
    </row>
    <row r="23" spans="1:119" x14ac:dyDescent="0.3">
      <c r="B23" s="11" t="s">
        <v>763</v>
      </c>
    </row>
    <row r="24" spans="1:119" x14ac:dyDescent="0.3">
      <c r="B24" t="s">
        <v>764</v>
      </c>
      <c r="C24" t="s">
        <v>772</v>
      </c>
      <c r="D24" s="59">
        <f>(C21+F21+I21+L21+O21+R21+U21)/7</f>
        <v>85.714285714285708</v>
      </c>
      <c r="E24" s="60">
        <f>D24/100*5</f>
        <v>4.2857142857142856</v>
      </c>
    </row>
    <row r="25" spans="1:119" x14ac:dyDescent="0.3">
      <c r="B25" t="s">
        <v>766</v>
      </c>
      <c r="C25" t="s">
        <v>772</v>
      </c>
      <c r="D25" s="59">
        <f>(D21+G21+J21+M21+P21+S21+V21)/7</f>
        <v>14.285714285714286</v>
      </c>
      <c r="E25" s="60">
        <f>D25/100*5</f>
        <v>0.71428571428571441</v>
      </c>
    </row>
    <row r="26" spans="1:119" x14ac:dyDescent="0.3">
      <c r="B26" t="s">
        <v>767</v>
      </c>
      <c r="C26" t="s">
        <v>772</v>
      </c>
      <c r="D26" s="59">
        <f>(E21+H21+K21+N21+Q21+T21+W21)/7</f>
        <v>0</v>
      </c>
      <c r="E26" s="60">
        <f>D26/100*5</f>
        <v>0</v>
      </c>
    </row>
    <row r="27" spans="1:119" x14ac:dyDescent="0.3">
      <c r="D27" s="59"/>
      <c r="E27" s="60"/>
    </row>
    <row r="28" spans="1:119" x14ac:dyDescent="0.3">
      <c r="B28" t="s">
        <v>764</v>
      </c>
      <c r="C28" t="s">
        <v>773</v>
      </c>
      <c r="D28" s="59">
        <f>(X21+AA21+AD21+AG21+AJ21+AM21+AP21+AS21+AV21+AY21+BB21+BE21)/12</f>
        <v>88.333333333333329</v>
      </c>
      <c r="E28" s="60">
        <f>D28/100*5</f>
        <v>4.4166666666666661</v>
      </c>
    </row>
    <row r="29" spans="1:119" x14ac:dyDescent="0.3">
      <c r="B29" t="s">
        <v>766</v>
      </c>
      <c r="C29" t="s">
        <v>773</v>
      </c>
      <c r="D29" s="59">
        <f>(Y21+AB21+AE21+AH21+AK21+AN21+AQ21+AT21+AW21+AZ21+BC21+BF21)/12</f>
        <v>10</v>
      </c>
      <c r="E29" s="60">
        <f>D29/100*5</f>
        <v>0.5</v>
      </c>
    </row>
    <row r="30" spans="1:119" x14ac:dyDescent="0.3">
      <c r="B30" t="s">
        <v>767</v>
      </c>
      <c r="C30" t="s">
        <v>773</v>
      </c>
      <c r="D30" s="59">
        <f>(Z21+AC21+AF21+AI21+AL21+AO21+AR21+AU21+AX21+BA21+BD21+BG21)/12</f>
        <v>0</v>
      </c>
      <c r="E30" s="60">
        <f>D30/100*5</f>
        <v>0</v>
      </c>
    </row>
    <row r="31" spans="1:119" x14ac:dyDescent="0.3">
      <c r="D31" s="59"/>
      <c r="E31" s="60"/>
    </row>
    <row r="32" spans="1:119" x14ac:dyDescent="0.3">
      <c r="B32" t="s">
        <v>764</v>
      </c>
      <c r="C32" t="s">
        <v>774</v>
      </c>
      <c r="D32" s="59">
        <f>(BH21+BK21+BN21+BQ21+BT21)/5</f>
        <v>100</v>
      </c>
      <c r="E32" s="60">
        <f>D32/100*5</f>
        <v>5</v>
      </c>
    </row>
    <row r="33" spans="2:5" x14ac:dyDescent="0.3">
      <c r="B33" t="s">
        <v>766</v>
      </c>
      <c r="C33" t="s">
        <v>774</v>
      </c>
      <c r="D33" s="59">
        <f>(BI21+BL21+BO21+BR21+BU21)/5</f>
        <v>0</v>
      </c>
      <c r="E33" s="60">
        <f>D33/100*5</f>
        <v>0</v>
      </c>
    </row>
    <row r="34" spans="2:5" x14ac:dyDescent="0.3">
      <c r="B34" t="s">
        <v>767</v>
      </c>
      <c r="C34" t="s">
        <v>774</v>
      </c>
      <c r="D34" s="59">
        <f>(BJ21+BM21+BP21+BS21+BV21)/5</f>
        <v>0</v>
      </c>
      <c r="E34" s="60">
        <f>D34/100*5</f>
        <v>0</v>
      </c>
    </row>
    <row r="35" spans="2:5" x14ac:dyDescent="0.3">
      <c r="D35" s="59"/>
      <c r="E35" s="60"/>
    </row>
    <row r="36" spans="2:5" x14ac:dyDescent="0.3">
      <c r="B36" t="s">
        <v>764</v>
      </c>
      <c r="C36" t="s">
        <v>775</v>
      </c>
      <c r="D36" s="59">
        <f>(BW21+BZ21+CC21+CF21+CI21+CL21+CO21+CR21+CU21+CX21)/10</f>
        <v>100</v>
      </c>
      <c r="E36" s="60">
        <f>D36/100*5</f>
        <v>5</v>
      </c>
    </row>
    <row r="37" spans="2:5" x14ac:dyDescent="0.3">
      <c r="B37" t="s">
        <v>766</v>
      </c>
      <c r="C37" t="s">
        <v>775</v>
      </c>
      <c r="D37" s="59">
        <f>(BX21+CA21+CD21+CG21+CJ21+CM21+CP21+CS21+CV21+CY21)/10</f>
        <v>0</v>
      </c>
      <c r="E37" s="60">
        <f>D37/100*5</f>
        <v>0</v>
      </c>
    </row>
    <row r="38" spans="2:5" x14ac:dyDescent="0.3">
      <c r="B38" t="s">
        <v>767</v>
      </c>
      <c r="C38" t="s">
        <v>775</v>
      </c>
      <c r="D38" s="59">
        <f>(BY21+CB21+CE21+CH21+CK21+CN21+CQ21+CT21+CW21+CZ21)/10</f>
        <v>0</v>
      </c>
      <c r="E38" s="60">
        <f>D38/100*5</f>
        <v>0</v>
      </c>
    </row>
    <row r="39" spans="2:5" x14ac:dyDescent="0.3">
      <c r="D39" s="59"/>
      <c r="E39" s="60"/>
    </row>
    <row r="40" spans="2:5" x14ac:dyDescent="0.3">
      <c r="B40" t="s">
        <v>764</v>
      </c>
      <c r="C40" t="s">
        <v>776</v>
      </c>
      <c r="D40" s="59">
        <f>(DA21+DD21+DG21+DJ21+DM21)/5</f>
        <v>84</v>
      </c>
      <c r="E40" s="60">
        <f>D40/100*5</f>
        <v>4.2</v>
      </c>
    </row>
    <row r="41" spans="2:5" x14ac:dyDescent="0.3">
      <c r="B41" t="s">
        <v>766</v>
      </c>
      <c r="C41" t="s">
        <v>776</v>
      </c>
      <c r="D41" s="59">
        <f>(DB21+DE21+DH21+DK21+DN21)/5</f>
        <v>16</v>
      </c>
      <c r="E41" s="60">
        <f>D41/100*5</f>
        <v>0.8</v>
      </c>
    </row>
    <row r="42" spans="2:5" x14ac:dyDescent="0.3">
      <c r="B42" t="s">
        <v>767</v>
      </c>
      <c r="C42" t="s">
        <v>776</v>
      </c>
      <c r="D42" s="59">
        <f>(DC21+DF21+DI21+DL21+DO21)/5</f>
        <v>0</v>
      </c>
      <c r="E42" s="60">
        <f>D42/100*5</f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20:B20"/>
    <mergeCell ref="A21:B2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1"/>
  <sheetViews>
    <sheetView zoomScale="60" zoomScaleNormal="60" workbookViewId="0">
      <selection activeCell="K30" sqref="K30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70" t="s">
        <v>0</v>
      </c>
      <c r="B4" s="70" t="s">
        <v>170</v>
      </c>
      <c r="C4" s="90" t="s">
        <v>319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86" t="s">
        <v>321</v>
      </c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2" t="s">
        <v>881</v>
      </c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117" t="s">
        <v>329</v>
      </c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9"/>
      <c r="DG4" s="116" t="s">
        <v>333</v>
      </c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</row>
    <row r="5" spans="1:122" ht="15.75" customHeight="1" x14ac:dyDescent="0.3">
      <c r="A5" s="70"/>
      <c r="B5" s="70"/>
      <c r="C5" s="76" t="s">
        <v>320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113" t="s">
        <v>322</v>
      </c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89" t="s">
        <v>323</v>
      </c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3" t="s">
        <v>32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5"/>
      <c r="AY5" s="93" t="s">
        <v>330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5"/>
      <c r="BK5" s="112" t="s">
        <v>325</v>
      </c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 t="s">
        <v>331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83" t="s">
        <v>332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5"/>
      <c r="CU5" s="100" t="s">
        <v>43</v>
      </c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20"/>
      <c r="DG5" s="89" t="s">
        <v>327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122" ht="0.75" customHeight="1" x14ac:dyDescent="0.3">
      <c r="A6" s="70"/>
      <c r="B6" s="70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70"/>
      <c r="B7" s="70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70"/>
      <c r="B8" s="70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70"/>
      <c r="B9" s="70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70"/>
      <c r="B10" s="70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70"/>
      <c r="B11" s="70"/>
      <c r="C11" s="72" t="s">
        <v>45</v>
      </c>
      <c r="D11" s="73" t="s">
        <v>2</v>
      </c>
      <c r="E11" s="73" t="s">
        <v>3</v>
      </c>
      <c r="F11" s="73" t="s">
        <v>46</v>
      </c>
      <c r="G11" s="73" t="s">
        <v>8</v>
      </c>
      <c r="H11" s="73" t="s">
        <v>1</v>
      </c>
      <c r="I11" s="75" t="s">
        <v>47</v>
      </c>
      <c r="J11" s="76"/>
      <c r="K11" s="76"/>
      <c r="L11" s="75" t="s">
        <v>48</v>
      </c>
      <c r="M11" s="76"/>
      <c r="N11" s="76"/>
      <c r="O11" s="113" t="s">
        <v>54</v>
      </c>
      <c r="P11" s="113"/>
      <c r="Q11" s="113"/>
      <c r="R11" s="113" t="s">
        <v>2</v>
      </c>
      <c r="S11" s="113"/>
      <c r="T11" s="113"/>
      <c r="U11" s="113" t="s">
        <v>55</v>
      </c>
      <c r="V11" s="113"/>
      <c r="W11" s="113"/>
      <c r="X11" s="113" t="s">
        <v>9</v>
      </c>
      <c r="Y11" s="113"/>
      <c r="Z11" s="113"/>
      <c r="AA11" s="113" t="s">
        <v>4</v>
      </c>
      <c r="AB11" s="113"/>
      <c r="AC11" s="113"/>
      <c r="AD11" s="89" t="s">
        <v>5</v>
      </c>
      <c r="AE11" s="89"/>
      <c r="AF11" s="89"/>
      <c r="AG11" s="113" t="s">
        <v>12</v>
      </c>
      <c r="AH11" s="113"/>
      <c r="AI11" s="113"/>
      <c r="AJ11" s="113" t="s">
        <v>6</v>
      </c>
      <c r="AK11" s="113"/>
      <c r="AL11" s="113"/>
      <c r="AM11" s="89" t="s">
        <v>334</v>
      </c>
      <c r="AN11" s="89"/>
      <c r="AO11" s="89"/>
      <c r="AP11" s="89" t="s">
        <v>335</v>
      </c>
      <c r="AQ11" s="89"/>
      <c r="AR11" s="89"/>
      <c r="AS11" s="89" t="s">
        <v>336</v>
      </c>
      <c r="AT11" s="89"/>
      <c r="AU11" s="89"/>
      <c r="AV11" s="89" t="s">
        <v>337</v>
      </c>
      <c r="AW11" s="89"/>
      <c r="AX11" s="89"/>
      <c r="AY11" s="89" t="s">
        <v>49</v>
      </c>
      <c r="AZ11" s="89"/>
      <c r="BA11" s="89"/>
      <c r="BB11" s="89" t="s">
        <v>50</v>
      </c>
      <c r="BC11" s="89"/>
      <c r="BD11" s="89"/>
      <c r="BE11" s="89" t="s">
        <v>51</v>
      </c>
      <c r="BF11" s="89"/>
      <c r="BG11" s="89"/>
      <c r="BH11" s="89" t="s">
        <v>52</v>
      </c>
      <c r="BI11" s="89"/>
      <c r="BJ11" s="89"/>
      <c r="BK11" s="89" t="s">
        <v>53</v>
      </c>
      <c r="BL11" s="89"/>
      <c r="BM11" s="89"/>
      <c r="BN11" s="89" t="s">
        <v>56</v>
      </c>
      <c r="BO11" s="89"/>
      <c r="BP11" s="89"/>
      <c r="BQ11" s="89" t="s">
        <v>57</v>
      </c>
      <c r="BR11" s="89"/>
      <c r="BS11" s="89"/>
      <c r="BT11" s="89" t="s">
        <v>58</v>
      </c>
      <c r="BU11" s="89"/>
      <c r="BV11" s="89"/>
      <c r="BW11" s="89" t="s">
        <v>59</v>
      </c>
      <c r="BX11" s="89"/>
      <c r="BY11" s="89"/>
      <c r="BZ11" s="89" t="s">
        <v>338</v>
      </c>
      <c r="CA11" s="89"/>
      <c r="CB11" s="89"/>
      <c r="CC11" s="89" t="s">
        <v>339</v>
      </c>
      <c r="CD11" s="89"/>
      <c r="CE11" s="89"/>
      <c r="CF11" s="89" t="s">
        <v>340</v>
      </c>
      <c r="CG11" s="89"/>
      <c r="CH11" s="89"/>
      <c r="CI11" s="89" t="s">
        <v>341</v>
      </c>
      <c r="CJ11" s="89"/>
      <c r="CK11" s="89"/>
      <c r="CL11" s="89" t="s">
        <v>342</v>
      </c>
      <c r="CM11" s="89"/>
      <c r="CN11" s="89"/>
      <c r="CO11" s="89" t="s">
        <v>343</v>
      </c>
      <c r="CP11" s="89"/>
      <c r="CQ11" s="89"/>
      <c r="CR11" s="89" t="s">
        <v>344</v>
      </c>
      <c r="CS11" s="89"/>
      <c r="CT11" s="89"/>
      <c r="CU11" s="89" t="s">
        <v>345</v>
      </c>
      <c r="CV11" s="89"/>
      <c r="CW11" s="89"/>
      <c r="CX11" s="89" t="s">
        <v>346</v>
      </c>
      <c r="CY11" s="89"/>
      <c r="CZ11" s="89"/>
      <c r="DA11" s="89" t="s">
        <v>347</v>
      </c>
      <c r="DB11" s="89"/>
      <c r="DC11" s="89"/>
      <c r="DD11" s="89" t="s">
        <v>348</v>
      </c>
      <c r="DE11" s="89"/>
      <c r="DF11" s="89"/>
      <c r="DG11" s="89" t="s">
        <v>349</v>
      </c>
      <c r="DH11" s="89"/>
      <c r="DI11" s="89"/>
      <c r="DJ11" s="89" t="s">
        <v>350</v>
      </c>
      <c r="DK11" s="89"/>
      <c r="DL11" s="89"/>
      <c r="DM11" s="89" t="s">
        <v>351</v>
      </c>
      <c r="DN11" s="89"/>
      <c r="DO11" s="89"/>
      <c r="DP11" s="89" t="s">
        <v>352</v>
      </c>
      <c r="DQ11" s="89"/>
      <c r="DR11" s="89"/>
    </row>
    <row r="12" spans="1:122" ht="51" customHeight="1" x14ac:dyDescent="0.3">
      <c r="A12" s="70"/>
      <c r="B12" s="71"/>
      <c r="C12" s="67" t="s">
        <v>882</v>
      </c>
      <c r="D12" s="67"/>
      <c r="E12" s="67"/>
      <c r="F12" s="67" t="s">
        <v>886</v>
      </c>
      <c r="G12" s="67"/>
      <c r="H12" s="67"/>
      <c r="I12" s="67" t="s">
        <v>249</v>
      </c>
      <c r="J12" s="67"/>
      <c r="K12" s="67"/>
      <c r="L12" s="67" t="s">
        <v>251</v>
      </c>
      <c r="M12" s="67"/>
      <c r="N12" s="67"/>
      <c r="O12" s="67" t="s">
        <v>890</v>
      </c>
      <c r="P12" s="67"/>
      <c r="Q12" s="67"/>
      <c r="R12" s="67" t="s">
        <v>891</v>
      </c>
      <c r="S12" s="67"/>
      <c r="T12" s="67"/>
      <c r="U12" s="67" t="s">
        <v>893</v>
      </c>
      <c r="V12" s="67"/>
      <c r="W12" s="67"/>
      <c r="X12" s="67" t="s">
        <v>896</v>
      </c>
      <c r="Y12" s="67"/>
      <c r="Z12" s="67"/>
      <c r="AA12" s="67" t="s">
        <v>899</v>
      </c>
      <c r="AB12" s="67"/>
      <c r="AC12" s="67"/>
      <c r="AD12" s="67" t="s">
        <v>264</v>
      </c>
      <c r="AE12" s="67"/>
      <c r="AF12" s="67"/>
      <c r="AG12" s="67" t="s">
        <v>902</v>
      </c>
      <c r="AH12" s="67"/>
      <c r="AI12" s="67"/>
      <c r="AJ12" s="67" t="s">
        <v>904</v>
      </c>
      <c r="AK12" s="67"/>
      <c r="AL12" s="67"/>
      <c r="AM12" s="67" t="s">
        <v>905</v>
      </c>
      <c r="AN12" s="67"/>
      <c r="AO12" s="67"/>
      <c r="AP12" s="69" t="s">
        <v>437</v>
      </c>
      <c r="AQ12" s="69"/>
      <c r="AR12" s="69"/>
      <c r="AS12" s="69" t="s">
        <v>909</v>
      </c>
      <c r="AT12" s="69"/>
      <c r="AU12" s="69"/>
      <c r="AV12" s="69" t="s">
        <v>913</v>
      </c>
      <c r="AW12" s="69"/>
      <c r="AX12" s="69"/>
      <c r="AY12" s="69" t="s">
        <v>915</v>
      </c>
      <c r="AZ12" s="69"/>
      <c r="BA12" s="69"/>
      <c r="BB12" s="69" t="s">
        <v>918</v>
      </c>
      <c r="BC12" s="69"/>
      <c r="BD12" s="69"/>
      <c r="BE12" s="69" t="s">
        <v>919</v>
      </c>
      <c r="BF12" s="69"/>
      <c r="BG12" s="69"/>
      <c r="BH12" s="69" t="s">
        <v>920</v>
      </c>
      <c r="BI12" s="69"/>
      <c r="BJ12" s="69"/>
      <c r="BK12" s="69" t="s">
        <v>921</v>
      </c>
      <c r="BL12" s="69"/>
      <c r="BM12" s="69"/>
      <c r="BN12" s="69" t="s">
        <v>923</v>
      </c>
      <c r="BO12" s="69"/>
      <c r="BP12" s="69"/>
      <c r="BQ12" s="69" t="s">
        <v>924</v>
      </c>
      <c r="BR12" s="69"/>
      <c r="BS12" s="69"/>
      <c r="BT12" s="69" t="s">
        <v>925</v>
      </c>
      <c r="BU12" s="69"/>
      <c r="BV12" s="69"/>
      <c r="BW12" s="69" t="s">
        <v>928</v>
      </c>
      <c r="BX12" s="69"/>
      <c r="BY12" s="69"/>
      <c r="BZ12" s="69" t="s">
        <v>929</v>
      </c>
      <c r="CA12" s="69"/>
      <c r="CB12" s="69"/>
      <c r="CC12" s="69" t="s">
        <v>933</v>
      </c>
      <c r="CD12" s="69"/>
      <c r="CE12" s="69"/>
      <c r="CF12" s="69" t="s">
        <v>936</v>
      </c>
      <c r="CG12" s="69"/>
      <c r="CH12" s="69"/>
      <c r="CI12" s="69" t="s">
        <v>937</v>
      </c>
      <c r="CJ12" s="69"/>
      <c r="CK12" s="69"/>
      <c r="CL12" s="69" t="s">
        <v>939</v>
      </c>
      <c r="CM12" s="69"/>
      <c r="CN12" s="69"/>
      <c r="CO12" s="69" t="s">
        <v>940</v>
      </c>
      <c r="CP12" s="69"/>
      <c r="CQ12" s="69"/>
      <c r="CR12" s="69" t="s">
        <v>942</v>
      </c>
      <c r="CS12" s="69"/>
      <c r="CT12" s="69"/>
      <c r="CU12" s="69" t="s">
        <v>943</v>
      </c>
      <c r="CV12" s="69"/>
      <c r="CW12" s="69"/>
      <c r="CX12" s="69" t="s">
        <v>944</v>
      </c>
      <c r="CY12" s="69"/>
      <c r="CZ12" s="69"/>
      <c r="DA12" s="69" t="s">
        <v>945</v>
      </c>
      <c r="DB12" s="69"/>
      <c r="DC12" s="69"/>
      <c r="DD12" s="69" t="s">
        <v>946</v>
      </c>
      <c r="DE12" s="69"/>
      <c r="DF12" s="69"/>
      <c r="DG12" s="68" t="s">
        <v>948</v>
      </c>
      <c r="DH12" s="68"/>
      <c r="DI12" s="68"/>
      <c r="DJ12" s="68" t="s">
        <v>952</v>
      </c>
      <c r="DK12" s="68"/>
      <c r="DL12" s="68"/>
      <c r="DM12" s="67" t="s">
        <v>955</v>
      </c>
      <c r="DN12" s="67"/>
      <c r="DO12" s="67"/>
      <c r="DP12" s="67" t="s">
        <v>957</v>
      </c>
      <c r="DQ12" s="67"/>
      <c r="DR12" s="67"/>
    </row>
    <row r="13" spans="1:122" ht="116.25" customHeight="1" x14ac:dyDescent="0.3">
      <c r="A13" s="70"/>
      <c r="B13" s="71"/>
      <c r="C13" s="31" t="s">
        <v>883</v>
      </c>
      <c r="D13" s="31" t="s">
        <v>884</v>
      </c>
      <c r="E13" s="31" t="s">
        <v>885</v>
      </c>
      <c r="F13" s="31" t="s">
        <v>245</v>
      </c>
      <c r="G13" s="31" t="s">
        <v>246</v>
      </c>
      <c r="H13" s="31" t="s">
        <v>247</v>
      </c>
      <c r="I13" s="31" t="s">
        <v>887</v>
      </c>
      <c r="J13" s="31" t="s">
        <v>888</v>
      </c>
      <c r="K13" s="31" t="s">
        <v>889</v>
      </c>
      <c r="L13" s="31" t="s">
        <v>252</v>
      </c>
      <c r="M13" s="31" t="s">
        <v>253</v>
      </c>
      <c r="N13" s="31" t="s">
        <v>254</v>
      </c>
      <c r="O13" s="31" t="s">
        <v>255</v>
      </c>
      <c r="P13" s="31" t="s">
        <v>256</v>
      </c>
      <c r="Q13" s="31" t="s">
        <v>257</v>
      </c>
      <c r="R13" s="31" t="s">
        <v>258</v>
      </c>
      <c r="S13" s="31" t="s">
        <v>471</v>
      </c>
      <c r="T13" s="31" t="s">
        <v>892</v>
      </c>
      <c r="U13" s="31" t="s">
        <v>894</v>
      </c>
      <c r="V13" s="31" t="s">
        <v>895</v>
      </c>
      <c r="W13" s="31" t="s">
        <v>204</v>
      </c>
      <c r="X13" s="31" t="s">
        <v>561</v>
      </c>
      <c r="Y13" s="31" t="s">
        <v>897</v>
      </c>
      <c r="Z13" s="31" t="s">
        <v>898</v>
      </c>
      <c r="AA13" s="31" t="s">
        <v>263</v>
      </c>
      <c r="AB13" s="31" t="s">
        <v>900</v>
      </c>
      <c r="AC13" s="31" t="s">
        <v>901</v>
      </c>
      <c r="AD13" s="31" t="s">
        <v>209</v>
      </c>
      <c r="AE13" s="31" t="s">
        <v>231</v>
      </c>
      <c r="AF13" s="31" t="s">
        <v>211</v>
      </c>
      <c r="AG13" s="31" t="s">
        <v>265</v>
      </c>
      <c r="AH13" s="31" t="s">
        <v>903</v>
      </c>
      <c r="AI13" s="31" t="s">
        <v>289</v>
      </c>
      <c r="AJ13" s="31" t="s">
        <v>266</v>
      </c>
      <c r="AK13" s="31" t="s">
        <v>267</v>
      </c>
      <c r="AL13" s="31" t="s">
        <v>268</v>
      </c>
      <c r="AM13" s="31" t="s">
        <v>906</v>
      </c>
      <c r="AN13" s="31" t="s">
        <v>907</v>
      </c>
      <c r="AO13" s="31" t="s">
        <v>908</v>
      </c>
      <c r="AP13" s="31" t="s">
        <v>438</v>
      </c>
      <c r="AQ13" s="31" t="s">
        <v>439</v>
      </c>
      <c r="AR13" s="31" t="s">
        <v>440</v>
      </c>
      <c r="AS13" s="31" t="s">
        <v>910</v>
      </c>
      <c r="AT13" s="31" t="s">
        <v>911</v>
      </c>
      <c r="AU13" s="31" t="s">
        <v>912</v>
      </c>
      <c r="AV13" s="31" t="s">
        <v>442</v>
      </c>
      <c r="AW13" s="31" t="s">
        <v>914</v>
      </c>
      <c r="AX13" s="31" t="s">
        <v>443</v>
      </c>
      <c r="AY13" s="34" t="s">
        <v>269</v>
      </c>
      <c r="AZ13" s="34" t="s">
        <v>916</v>
      </c>
      <c r="BA13" s="34" t="s">
        <v>917</v>
      </c>
      <c r="BB13" s="34" t="s">
        <v>270</v>
      </c>
      <c r="BC13" s="34" t="s">
        <v>271</v>
      </c>
      <c r="BD13" s="34" t="s">
        <v>272</v>
      </c>
      <c r="BE13" s="34" t="s">
        <v>273</v>
      </c>
      <c r="BF13" s="34" t="s">
        <v>551</v>
      </c>
      <c r="BG13" s="34" t="s">
        <v>274</v>
      </c>
      <c r="BH13" s="34" t="s">
        <v>182</v>
      </c>
      <c r="BI13" s="34" t="s">
        <v>275</v>
      </c>
      <c r="BJ13" s="34" t="s">
        <v>276</v>
      </c>
      <c r="BK13" s="34" t="s">
        <v>447</v>
      </c>
      <c r="BL13" s="34" t="s">
        <v>922</v>
      </c>
      <c r="BM13" s="34" t="s">
        <v>448</v>
      </c>
      <c r="BN13" s="34" t="s">
        <v>444</v>
      </c>
      <c r="BO13" s="34" t="s">
        <v>445</v>
      </c>
      <c r="BP13" s="34" t="s">
        <v>446</v>
      </c>
      <c r="BQ13" s="34" t="s">
        <v>449</v>
      </c>
      <c r="BR13" s="34" t="s">
        <v>619</v>
      </c>
      <c r="BS13" s="34" t="s">
        <v>450</v>
      </c>
      <c r="BT13" s="34" t="s">
        <v>451</v>
      </c>
      <c r="BU13" s="34" t="s">
        <v>926</v>
      </c>
      <c r="BV13" s="34" t="s">
        <v>927</v>
      </c>
      <c r="BW13" s="34" t="s">
        <v>239</v>
      </c>
      <c r="BX13" s="34" t="s">
        <v>240</v>
      </c>
      <c r="BY13" s="34" t="s">
        <v>259</v>
      </c>
      <c r="BZ13" s="34" t="s">
        <v>930</v>
      </c>
      <c r="CA13" s="34" t="s">
        <v>931</v>
      </c>
      <c r="CB13" s="34" t="s">
        <v>932</v>
      </c>
      <c r="CC13" s="34" t="s">
        <v>934</v>
      </c>
      <c r="CD13" s="34" t="s">
        <v>453</v>
      </c>
      <c r="CE13" s="34" t="s">
        <v>935</v>
      </c>
      <c r="CF13" s="34" t="s">
        <v>454</v>
      </c>
      <c r="CG13" s="34" t="s">
        <v>455</v>
      </c>
      <c r="CH13" s="34" t="s">
        <v>456</v>
      </c>
      <c r="CI13" s="34" t="s">
        <v>457</v>
      </c>
      <c r="CJ13" s="34" t="s">
        <v>938</v>
      </c>
      <c r="CK13" s="34" t="s">
        <v>458</v>
      </c>
      <c r="CL13" s="34" t="s">
        <v>459</v>
      </c>
      <c r="CM13" s="34" t="s">
        <v>460</v>
      </c>
      <c r="CN13" s="34" t="s">
        <v>461</v>
      </c>
      <c r="CO13" s="34" t="s">
        <v>250</v>
      </c>
      <c r="CP13" s="34" t="s">
        <v>462</v>
      </c>
      <c r="CQ13" s="34" t="s">
        <v>941</v>
      </c>
      <c r="CR13" s="34" t="s">
        <v>463</v>
      </c>
      <c r="CS13" s="34" t="s">
        <v>464</v>
      </c>
      <c r="CT13" s="34" t="s">
        <v>465</v>
      </c>
      <c r="CU13" s="34" t="s">
        <v>468</v>
      </c>
      <c r="CV13" s="34" t="s">
        <v>469</v>
      </c>
      <c r="CW13" s="34" t="s">
        <v>470</v>
      </c>
      <c r="CX13" s="34" t="s">
        <v>472</v>
      </c>
      <c r="CY13" s="34" t="s">
        <v>473</v>
      </c>
      <c r="CZ13" s="34" t="s">
        <v>474</v>
      </c>
      <c r="DA13" s="34" t="s">
        <v>475</v>
      </c>
      <c r="DB13" s="34" t="s">
        <v>212</v>
      </c>
      <c r="DC13" s="34" t="s">
        <v>476</v>
      </c>
      <c r="DD13" s="34" t="s">
        <v>947</v>
      </c>
      <c r="DE13" s="34" t="s">
        <v>441</v>
      </c>
      <c r="DF13" s="34" t="s">
        <v>227</v>
      </c>
      <c r="DG13" s="31" t="s">
        <v>949</v>
      </c>
      <c r="DH13" s="31" t="s">
        <v>950</v>
      </c>
      <c r="DI13" s="31" t="s">
        <v>951</v>
      </c>
      <c r="DJ13" s="31" t="s">
        <v>762</v>
      </c>
      <c r="DK13" s="31" t="s">
        <v>953</v>
      </c>
      <c r="DL13" s="31" t="s">
        <v>954</v>
      </c>
      <c r="DM13" s="31" t="s">
        <v>478</v>
      </c>
      <c r="DN13" s="31" t="s">
        <v>479</v>
      </c>
      <c r="DO13" s="31" t="s">
        <v>956</v>
      </c>
      <c r="DP13" s="31" t="s">
        <v>480</v>
      </c>
      <c r="DQ13" s="31" t="s">
        <v>242</v>
      </c>
      <c r="DR13" s="31" t="s">
        <v>481</v>
      </c>
    </row>
    <row r="14" spans="1:122" ht="15.6" x14ac:dyDescent="0.3">
      <c r="A14" s="2">
        <v>1</v>
      </c>
      <c r="B14" s="1"/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13">
        <v>1</v>
      </c>
      <c r="P14" s="13"/>
      <c r="Q14" s="13"/>
      <c r="R14" s="13"/>
      <c r="S14" s="13">
        <v>1</v>
      </c>
      <c r="T14" s="18"/>
      <c r="U14" s="18"/>
      <c r="V14" s="18">
        <v>1</v>
      </c>
      <c r="W14" s="13"/>
      <c r="X14" s="18"/>
      <c r="Y14" s="18">
        <v>1</v>
      </c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/>
      <c r="AK14" s="18">
        <v>1</v>
      </c>
      <c r="AL14" s="18"/>
      <c r="AM14" s="18"/>
      <c r="AN14" s="18">
        <v>1</v>
      </c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/>
      <c r="BF14" s="18">
        <v>1</v>
      </c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/>
      <c r="BR14" s="18">
        <v>1</v>
      </c>
      <c r="BS14" s="18"/>
      <c r="BT14" s="18">
        <v>1</v>
      </c>
      <c r="BU14" s="18"/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>
        <v>1</v>
      </c>
      <c r="CJ14" s="18"/>
      <c r="CK14" s="18"/>
      <c r="CL14" s="18">
        <v>1</v>
      </c>
      <c r="CM14" s="18"/>
      <c r="CN14" s="18"/>
      <c r="CO14" s="18"/>
      <c r="CP14" s="18">
        <v>1</v>
      </c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</row>
    <row r="15" spans="1:122" ht="15.6" x14ac:dyDescent="0.3">
      <c r="A15" s="2">
        <v>2</v>
      </c>
      <c r="B15" s="1"/>
      <c r="C15" s="9">
        <v>1</v>
      </c>
      <c r="D15" s="9"/>
      <c r="E15" s="9"/>
      <c r="F15" s="54">
        <v>1</v>
      </c>
      <c r="G15" s="54"/>
      <c r="H15" s="54"/>
      <c r="I15" s="54">
        <v>1</v>
      </c>
      <c r="J15" s="54"/>
      <c r="K15" s="54"/>
      <c r="L15" s="54">
        <v>1</v>
      </c>
      <c r="M15" s="54"/>
      <c r="N15" s="54"/>
      <c r="O15" s="1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 x14ac:dyDescent="0.3">
      <c r="A16" s="2">
        <v>3</v>
      </c>
      <c r="B16" s="1"/>
      <c r="C16" s="9">
        <v>1</v>
      </c>
      <c r="D16" s="9"/>
      <c r="E16" s="9"/>
      <c r="F16" s="54">
        <v>1</v>
      </c>
      <c r="G16" s="54"/>
      <c r="H16" s="54"/>
      <c r="I16" s="54">
        <v>1</v>
      </c>
      <c r="J16" s="54"/>
      <c r="K16" s="54"/>
      <c r="L16" s="54">
        <v>1</v>
      </c>
      <c r="M16" s="54"/>
      <c r="N16" s="54"/>
      <c r="O16" s="1">
        <v>1</v>
      </c>
      <c r="P16" s="1"/>
      <c r="Q16" s="1"/>
      <c r="R16" s="1"/>
      <c r="S16" s="1">
        <v>1</v>
      </c>
      <c r="T16" s="4"/>
      <c r="U16" s="4"/>
      <c r="V16" s="4">
        <v>1</v>
      </c>
      <c r="W16" s="1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6" x14ac:dyDescent="0.3">
      <c r="A17" s="2">
        <v>4</v>
      </c>
      <c r="B17" s="1"/>
      <c r="C17" s="9">
        <v>1</v>
      </c>
      <c r="D17" s="9"/>
      <c r="E17" s="9"/>
      <c r="F17" s="54">
        <v>1</v>
      </c>
      <c r="G17" s="54"/>
      <c r="H17" s="54"/>
      <c r="I17" s="54">
        <v>1</v>
      </c>
      <c r="J17" s="54"/>
      <c r="K17" s="54"/>
      <c r="L17" s="54">
        <v>1</v>
      </c>
      <c r="M17" s="54"/>
      <c r="N17" s="54"/>
      <c r="O17" s="1">
        <v>1</v>
      </c>
      <c r="P17" s="1"/>
      <c r="Q17" s="1"/>
      <c r="R17" s="1"/>
      <c r="S17" s="1">
        <v>1</v>
      </c>
      <c r="T17" s="4"/>
      <c r="U17" s="4"/>
      <c r="V17" s="4">
        <v>1</v>
      </c>
      <c r="W17" s="1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 x14ac:dyDescent="0.3">
      <c r="A18" s="2">
        <v>5</v>
      </c>
      <c r="B18" s="1"/>
      <c r="C18" s="9"/>
      <c r="D18" s="9">
        <v>1</v>
      </c>
      <c r="E18" s="9"/>
      <c r="F18" s="54"/>
      <c r="G18" s="54">
        <v>1</v>
      </c>
      <c r="H18" s="54"/>
      <c r="I18" s="54"/>
      <c r="J18" s="54">
        <v>1</v>
      </c>
      <c r="K18" s="54"/>
      <c r="L18" s="54"/>
      <c r="M18" s="54">
        <v>1</v>
      </c>
      <c r="N18" s="54"/>
      <c r="O18" s="1">
        <v>1</v>
      </c>
      <c r="P18" s="1"/>
      <c r="Q18" s="1"/>
      <c r="R18" s="1"/>
      <c r="S18" s="1">
        <v>1</v>
      </c>
      <c r="T18" s="4"/>
      <c r="U18" s="4"/>
      <c r="V18" s="4">
        <v>1</v>
      </c>
      <c r="W18" s="1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</row>
    <row r="19" spans="1:122" x14ac:dyDescent="0.3">
      <c r="A19" s="63" t="s">
        <v>171</v>
      </c>
      <c r="B19" s="64"/>
      <c r="C19" s="3">
        <f t="shared" ref="C19:AH19" si="0">SUM(C14:C18)</f>
        <v>4</v>
      </c>
      <c r="D19" s="58">
        <f t="shared" si="0"/>
        <v>1</v>
      </c>
      <c r="E19" s="58">
        <f t="shared" si="0"/>
        <v>0</v>
      </c>
      <c r="F19" s="58">
        <f t="shared" si="0"/>
        <v>4</v>
      </c>
      <c r="G19" s="58">
        <f t="shared" si="0"/>
        <v>1</v>
      </c>
      <c r="H19" s="58">
        <f t="shared" si="0"/>
        <v>0</v>
      </c>
      <c r="I19" s="58">
        <f t="shared" si="0"/>
        <v>4</v>
      </c>
      <c r="J19" s="58">
        <f t="shared" si="0"/>
        <v>1</v>
      </c>
      <c r="K19" s="58">
        <f t="shared" si="0"/>
        <v>0</v>
      </c>
      <c r="L19" s="58">
        <f t="shared" si="0"/>
        <v>4</v>
      </c>
      <c r="M19" s="58">
        <f t="shared" si="0"/>
        <v>1</v>
      </c>
      <c r="N19" s="58">
        <f t="shared" si="0"/>
        <v>0</v>
      </c>
      <c r="O19" s="58">
        <f t="shared" si="0"/>
        <v>5</v>
      </c>
      <c r="P19" s="58">
        <f t="shared" si="0"/>
        <v>0</v>
      </c>
      <c r="Q19" s="58">
        <f t="shared" si="0"/>
        <v>0</v>
      </c>
      <c r="R19" s="58">
        <f t="shared" si="0"/>
        <v>0</v>
      </c>
      <c r="S19" s="58">
        <f t="shared" si="0"/>
        <v>5</v>
      </c>
      <c r="T19" s="58">
        <f t="shared" si="0"/>
        <v>0</v>
      </c>
      <c r="U19" s="58">
        <f t="shared" si="0"/>
        <v>0</v>
      </c>
      <c r="V19" s="58">
        <f t="shared" si="0"/>
        <v>5</v>
      </c>
      <c r="W19" s="58">
        <f t="shared" si="0"/>
        <v>0</v>
      </c>
      <c r="X19" s="58">
        <f t="shared" si="0"/>
        <v>0</v>
      </c>
      <c r="Y19" s="58">
        <f t="shared" si="0"/>
        <v>5</v>
      </c>
      <c r="Z19" s="58">
        <f t="shared" si="0"/>
        <v>0</v>
      </c>
      <c r="AA19" s="58">
        <f t="shared" si="0"/>
        <v>0</v>
      </c>
      <c r="AB19" s="58">
        <f t="shared" si="0"/>
        <v>5</v>
      </c>
      <c r="AC19" s="58">
        <f t="shared" si="0"/>
        <v>0</v>
      </c>
      <c r="AD19" s="58">
        <f t="shared" si="0"/>
        <v>5</v>
      </c>
      <c r="AE19" s="58">
        <f t="shared" si="0"/>
        <v>0</v>
      </c>
      <c r="AF19" s="58">
        <f t="shared" si="0"/>
        <v>0</v>
      </c>
      <c r="AG19" s="58">
        <f t="shared" si="0"/>
        <v>0</v>
      </c>
      <c r="AH19" s="58">
        <f t="shared" si="0"/>
        <v>5</v>
      </c>
      <c r="AI19" s="58">
        <f t="shared" ref="AI19:BN19" si="1">SUM(AI14:AI18)</f>
        <v>0</v>
      </c>
      <c r="AJ19" s="58">
        <f t="shared" si="1"/>
        <v>0</v>
      </c>
      <c r="AK19" s="58">
        <f t="shared" si="1"/>
        <v>5</v>
      </c>
      <c r="AL19" s="58">
        <f t="shared" si="1"/>
        <v>0</v>
      </c>
      <c r="AM19" s="58">
        <f t="shared" si="1"/>
        <v>0</v>
      </c>
      <c r="AN19" s="58">
        <f t="shared" si="1"/>
        <v>5</v>
      </c>
      <c r="AO19" s="58">
        <f t="shared" si="1"/>
        <v>0</v>
      </c>
      <c r="AP19" s="58">
        <f t="shared" si="1"/>
        <v>5</v>
      </c>
      <c r="AQ19" s="58">
        <f t="shared" si="1"/>
        <v>0</v>
      </c>
      <c r="AR19" s="58">
        <f t="shared" si="1"/>
        <v>0</v>
      </c>
      <c r="AS19" s="58">
        <f t="shared" si="1"/>
        <v>5</v>
      </c>
      <c r="AT19" s="58">
        <f t="shared" si="1"/>
        <v>0</v>
      </c>
      <c r="AU19" s="58">
        <f t="shared" si="1"/>
        <v>0</v>
      </c>
      <c r="AV19" s="58">
        <f t="shared" si="1"/>
        <v>5</v>
      </c>
      <c r="AW19" s="58">
        <f t="shared" si="1"/>
        <v>0</v>
      </c>
      <c r="AX19" s="58">
        <f t="shared" si="1"/>
        <v>0</v>
      </c>
      <c r="AY19" s="58">
        <f t="shared" si="1"/>
        <v>0</v>
      </c>
      <c r="AZ19" s="58">
        <f t="shared" si="1"/>
        <v>5</v>
      </c>
      <c r="BA19" s="58">
        <f t="shared" si="1"/>
        <v>0</v>
      </c>
      <c r="BB19" s="58">
        <f t="shared" si="1"/>
        <v>5</v>
      </c>
      <c r="BC19" s="58">
        <f t="shared" si="1"/>
        <v>0</v>
      </c>
      <c r="BD19" s="58">
        <f t="shared" si="1"/>
        <v>0</v>
      </c>
      <c r="BE19" s="58">
        <f t="shared" si="1"/>
        <v>0</v>
      </c>
      <c r="BF19" s="58">
        <f t="shared" si="1"/>
        <v>5</v>
      </c>
      <c r="BG19" s="58">
        <f t="shared" si="1"/>
        <v>0</v>
      </c>
      <c r="BH19" s="58">
        <f t="shared" si="1"/>
        <v>0</v>
      </c>
      <c r="BI19" s="58">
        <f t="shared" si="1"/>
        <v>5</v>
      </c>
      <c r="BJ19" s="58">
        <f t="shared" si="1"/>
        <v>0</v>
      </c>
      <c r="BK19" s="58">
        <f t="shared" si="1"/>
        <v>5</v>
      </c>
      <c r="BL19" s="58">
        <f t="shared" si="1"/>
        <v>0</v>
      </c>
      <c r="BM19" s="58">
        <f t="shared" si="1"/>
        <v>0</v>
      </c>
      <c r="BN19" s="58">
        <f t="shared" si="1"/>
        <v>5</v>
      </c>
      <c r="BO19" s="58">
        <f t="shared" ref="BO19:CT19" si="2">SUM(BO14:BO18)</f>
        <v>0</v>
      </c>
      <c r="BP19" s="58">
        <f t="shared" si="2"/>
        <v>0</v>
      </c>
      <c r="BQ19" s="58">
        <f t="shared" si="2"/>
        <v>0</v>
      </c>
      <c r="BR19" s="58">
        <f t="shared" si="2"/>
        <v>5</v>
      </c>
      <c r="BS19" s="58">
        <f t="shared" si="2"/>
        <v>0</v>
      </c>
      <c r="BT19" s="58">
        <f t="shared" si="2"/>
        <v>5</v>
      </c>
      <c r="BU19" s="58">
        <f t="shared" si="2"/>
        <v>0</v>
      </c>
      <c r="BV19" s="58">
        <f t="shared" si="2"/>
        <v>0</v>
      </c>
      <c r="BW19" s="58">
        <f t="shared" si="2"/>
        <v>0</v>
      </c>
      <c r="BX19" s="58">
        <f t="shared" si="2"/>
        <v>5</v>
      </c>
      <c r="BY19" s="58">
        <f t="shared" si="2"/>
        <v>0</v>
      </c>
      <c r="BZ19" s="58">
        <f t="shared" si="2"/>
        <v>0</v>
      </c>
      <c r="CA19" s="58">
        <f t="shared" si="2"/>
        <v>5</v>
      </c>
      <c r="CB19" s="58">
        <f t="shared" si="2"/>
        <v>0</v>
      </c>
      <c r="CC19" s="58">
        <f t="shared" si="2"/>
        <v>0</v>
      </c>
      <c r="CD19" s="58">
        <f t="shared" si="2"/>
        <v>5</v>
      </c>
      <c r="CE19" s="58">
        <f t="shared" si="2"/>
        <v>0</v>
      </c>
      <c r="CF19" s="58">
        <f t="shared" si="2"/>
        <v>5</v>
      </c>
      <c r="CG19" s="58">
        <f t="shared" si="2"/>
        <v>0</v>
      </c>
      <c r="CH19" s="58">
        <f t="shared" si="2"/>
        <v>0</v>
      </c>
      <c r="CI19" s="58">
        <f t="shared" si="2"/>
        <v>5</v>
      </c>
      <c r="CJ19" s="58">
        <f t="shared" si="2"/>
        <v>0</v>
      </c>
      <c r="CK19" s="58">
        <f t="shared" si="2"/>
        <v>0</v>
      </c>
      <c r="CL19" s="58">
        <f t="shared" si="2"/>
        <v>5</v>
      </c>
      <c r="CM19" s="58">
        <f t="shared" si="2"/>
        <v>0</v>
      </c>
      <c r="CN19" s="58">
        <f t="shared" si="2"/>
        <v>0</v>
      </c>
      <c r="CO19" s="58">
        <f t="shared" si="2"/>
        <v>0</v>
      </c>
      <c r="CP19" s="58">
        <f t="shared" si="2"/>
        <v>5</v>
      </c>
      <c r="CQ19" s="58">
        <f t="shared" si="2"/>
        <v>0</v>
      </c>
      <c r="CR19" s="58">
        <f t="shared" si="2"/>
        <v>5</v>
      </c>
      <c r="CS19" s="58">
        <f t="shared" si="2"/>
        <v>0</v>
      </c>
      <c r="CT19" s="58">
        <f t="shared" si="2"/>
        <v>0</v>
      </c>
      <c r="CU19" s="58">
        <f t="shared" ref="CU19:DR19" si="3">SUM(CU14:CU18)</f>
        <v>5</v>
      </c>
      <c r="CV19" s="58">
        <f t="shared" si="3"/>
        <v>0</v>
      </c>
      <c r="CW19" s="58">
        <f t="shared" si="3"/>
        <v>0</v>
      </c>
      <c r="CX19" s="58">
        <f t="shared" si="3"/>
        <v>5</v>
      </c>
      <c r="CY19" s="58">
        <f t="shared" si="3"/>
        <v>0</v>
      </c>
      <c r="CZ19" s="58">
        <f t="shared" si="3"/>
        <v>0</v>
      </c>
      <c r="DA19" s="58">
        <f t="shared" si="3"/>
        <v>5</v>
      </c>
      <c r="DB19" s="58">
        <f t="shared" si="3"/>
        <v>0</v>
      </c>
      <c r="DC19" s="58">
        <f t="shared" si="3"/>
        <v>0</v>
      </c>
      <c r="DD19" s="58">
        <f t="shared" si="3"/>
        <v>5</v>
      </c>
      <c r="DE19" s="58">
        <f t="shared" si="3"/>
        <v>0</v>
      </c>
      <c r="DF19" s="58">
        <f t="shared" si="3"/>
        <v>0</v>
      </c>
      <c r="DG19" s="58">
        <f t="shared" si="3"/>
        <v>4</v>
      </c>
      <c r="DH19" s="58">
        <f t="shared" si="3"/>
        <v>1</v>
      </c>
      <c r="DI19" s="58">
        <f t="shared" si="3"/>
        <v>0</v>
      </c>
      <c r="DJ19" s="58">
        <f t="shared" si="3"/>
        <v>4</v>
      </c>
      <c r="DK19" s="58">
        <f t="shared" si="3"/>
        <v>1</v>
      </c>
      <c r="DL19" s="58">
        <f t="shared" si="3"/>
        <v>0</v>
      </c>
      <c r="DM19" s="58">
        <f t="shared" si="3"/>
        <v>4</v>
      </c>
      <c r="DN19" s="58">
        <f t="shared" si="3"/>
        <v>1</v>
      </c>
      <c r="DO19" s="58">
        <f t="shared" si="3"/>
        <v>0</v>
      </c>
      <c r="DP19" s="58">
        <f t="shared" si="3"/>
        <v>4</v>
      </c>
      <c r="DQ19" s="58">
        <f t="shared" si="3"/>
        <v>1</v>
      </c>
      <c r="DR19" s="58">
        <f t="shared" si="3"/>
        <v>0</v>
      </c>
    </row>
    <row r="20" spans="1:122" ht="37.5" customHeight="1" x14ac:dyDescent="0.3">
      <c r="A20" s="65" t="s">
        <v>794</v>
      </c>
      <c r="B20" s="66"/>
      <c r="C20" s="10">
        <f t="shared" ref="C20:AH20" si="4">C19/5%</f>
        <v>80</v>
      </c>
      <c r="D20" s="10">
        <f t="shared" si="4"/>
        <v>20</v>
      </c>
      <c r="E20" s="10">
        <f t="shared" si="4"/>
        <v>0</v>
      </c>
      <c r="F20" s="10">
        <f t="shared" si="4"/>
        <v>80</v>
      </c>
      <c r="G20" s="10">
        <f t="shared" si="4"/>
        <v>20</v>
      </c>
      <c r="H20" s="10">
        <f t="shared" si="4"/>
        <v>0</v>
      </c>
      <c r="I20" s="10">
        <f t="shared" si="4"/>
        <v>80</v>
      </c>
      <c r="J20" s="10">
        <f t="shared" si="4"/>
        <v>20</v>
      </c>
      <c r="K20" s="10">
        <f t="shared" si="4"/>
        <v>0</v>
      </c>
      <c r="L20" s="10">
        <f t="shared" si="4"/>
        <v>80</v>
      </c>
      <c r="M20" s="10">
        <f t="shared" si="4"/>
        <v>20</v>
      </c>
      <c r="N20" s="10">
        <f t="shared" si="4"/>
        <v>0</v>
      </c>
      <c r="O20" s="10">
        <f t="shared" si="4"/>
        <v>100</v>
      </c>
      <c r="P20" s="10">
        <f t="shared" si="4"/>
        <v>0</v>
      </c>
      <c r="Q20" s="10">
        <f t="shared" si="4"/>
        <v>0</v>
      </c>
      <c r="R20" s="10">
        <f t="shared" si="4"/>
        <v>0</v>
      </c>
      <c r="S20" s="10">
        <f t="shared" si="4"/>
        <v>100</v>
      </c>
      <c r="T20" s="10">
        <f t="shared" si="4"/>
        <v>0</v>
      </c>
      <c r="U20" s="10">
        <f t="shared" si="4"/>
        <v>0</v>
      </c>
      <c r="V20" s="10">
        <f t="shared" si="4"/>
        <v>100</v>
      </c>
      <c r="W20" s="10">
        <f t="shared" si="4"/>
        <v>0</v>
      </c>
      <c r="X20" s="10">
        <f t="shared" si="4"/>
        <v>0</v>
      </c>
      <c r="Y20" s="10">
        <f t="shared" si="4"/>
        <v>100</v>
      </c>
      <c r="Z20" s="10">
        <f t="shared" si="4"/>
        <v>0</v>
      </c>
      <c r="AA20" s="10">
        <f t="shared" si="4"/>
        <v>0</v>
      </c>
      <c r="AB20" s="10">
        <f t="shared" si="4"/>
        <v>100</v>
      </c>
      <c r="AC20" s="10">
        <f t="shared" si="4"/>
        <v>0</v>
      </c>
      <c r="AD20" s="10">
        <f t="shared" si="4"/>
        <v>100</v>
      </c>
      <c r="AE20" s="10">
        <f t="shared" si="4"/>
        <v>0</v>
      </c>
      <c r="AF20" s="10">
        <f t="shared" si="4"/>
        <v>0</v>
      </c>
      <c r="AG20" s="10">
        <f t="shared" si="4"/>
        <v>0</v>
      </c>
      <c r="AH20" s="10">
        <f t="shared" si="4"/>
        <v>100</v>
      </c>
      <c r="AI20" s="10">
        <f t="shared" ref="AI20:BN20" si="5">AI19/5%</f>
        <v>0</v>
      </c>
      <c r="AJ20" s="10">
        <f t="shared" si="5"/>
        <v>0</v>
      </c>
      <c r="AK20" s="10">
        <f t="shared" si="5"/>
        <v>100</v>
      </c>
      <c r="AL20" s="10">
        <f t="shared" si="5"/>
        <v>0</v>
      </c>
      <c r="AM20" s="10">
        <f t="shared" si="5"/>
        <v>0</v>
      </c>
      <c r="AN20" s="10">
        <f t="shared" si="5"/>
        <v>100</v>
      </c>
      <c r="AO20" s="10">
        <f t="shared" si="5"/>
        <v>0</v>
      </c>
      <c r="AP20" s="10">
        <f t="shared" si="5"/>
        <v>100</v>
      </c>
      <c r="AQ20" s="10">
        <f t="shared" si="5"/>
        <v>0</v>
      </c>
      <c r="AR20" s="10">
        <f t="shared" si="5"/>
        <v>0</v>
      </c>
      <c r="AS20" s="10">
        <f t="shared" si="5"/>
        <v>100</v>
      </c>
      <c r="AT20" s="10">
        <f t="shared" si="5"/>
        <v>0</v>
      </c>
      <c r="AU20" s="10">
        <f t="shared" si="5"/>
        <v>0</v>
      </c>
      <c r="AV20" s="10">
        <f t="shared" si="5"/>
        <v>100</v>
      </c>
      <c r="AW20" s="10">
        <f t="shared" si="5"/>
        <v>0</v>
      </c>
      <c r="AX20" s="10">
        <f t="shared" si="5"/>
        <v>0</v>
      </c>
      <c r="AY20" s="10">
        <f t="shared" si="5"/>
        <v>0</v>
      </c>
      <c r="AZ20" s="10">
        <f t="shared" si="5"/>
        <v>100</v>
      </c>
      <c r="BA20" s="10">
        <f t="shared" si="5"/>
        <v>0</v>
      </c>
      <c r="BB20" s="10">
        <f t="shared" si="5"/>
        <v>100</v>
      </c>
      <c r="BC20" s="10">
        <f t="shared" si="5"/>
        <v>0</v>
      </c>
      <c r="BD20" s="10">
        <f t="shared" si="5"/>
        <v>0</v>
      </c>
      <c r="BE20" s="10">
        <f t="shared" si="5"/>
        <v>0</v>
      </c>
      <c r="BF20" s="10">
        <f t="shared" si="5"/>
        <v>100</v>
      </c>
      <c r="BG20" s="10">
        <f t="shared" si="5"/>
        <v>0</v>
      </c>
      <c r="BH20" s="10">
        <f t="shared" si="5"/>
        <v>0</v>
      </c>
      <c r="BI20" s="10">
        <f t="shared" si="5"/>
        <v>100</v>
      </c>
      <c r="BJ20" s="10">
        <f t="shared" si="5"/>
        <v>0</v>
      </c>
      <c r="BK20" s="10">
        <f t="shared" si="5"/>
        <v>100</v>
      </c>
      <c r="BL20" s="10">
        <f t="shared" si="5"/>
        <v>0</v>
      </c>
      <c r="BM20" s="10">
        <f t="shared" si="5"/>
        <v>0</v>
      </c>
      <c r="BN20" s="10">
        <f t="shared" si="5"/>
        <v>100</v>
      </c>
      <c r="BO20" s="10">
        <f t="shared" ref="BO20:CT20" si="6">BO19/5%</f>
        <v>0</v>
      </c>
      <c r="BP20" s="10">
        <f t="shared" si="6"/>
        <v>0</v>
      </c>
      <c r="BQ20" s="10">
        <f t="shared" si="6"/>
        <v>0</v>
      </c>
      <c r="BR20" s="10">
        <f t="shared" si="6"/>
        <v>100</v>
      </c>
      <c r="BS20" s="10">
        <f t="shared" si="6"/>
        <v>0</v>
      </c>
      <c r="BT20" s="10">
        <f t="shared" si="6"/>
        <v>100</v>
      </c>
      <c r="BU20" s="10">
        <f t="shared" si="6"/>
        <v>0</v>
      </c>
      <c r="BV20" s="10">
        <f t="shared" si="6"/>
        <v>0</v>
      </c>
      <c r="BW20" s="10">
        <f t="shared" si="6"/>
        <v>0</v>
      </c>
      <c r="BX20" s="10">
        <f t="shared" si="6"/>
        <v>100</v>
      </c>
      <c r="BY20" s="10">
        <f t="shared" si="6"/>
        <v>0</v>
      </c>
      <c r="BZ20" s="10">
        <f t="shared" si="6"/>
        <v>0</v>
      </c>
      <c r="CA20" s="10">
        <f t="shared" si="6"/>
        <v>100</v>
      </c>
      <c r="CB20" s="10">
        <f t="shared" si="6"/>
        <v>0</v>
      </c>
      <c r="CC20" s="10">
        <f t="shared" si="6"/>
        <v>0</v>
      </c>
      <c r="CD20" s="10">
        <f t="shared" si="6"/>
        <v>100</v>
      </c>
      <c r="CE20" s="10">
        <f t="shared" si="6"/>
        <v>0</v>
      </c>
      <c r="CF20" s="10">
        <f t="shared" si="6"/>
        <v>100</v>
      </c>
      <c r="CG20" s="10">
        <f t="shared" si="6"/>
        <v>0</v>
      </c>
      <c r="CH20" s="10">
        <f t="shared" si="6"/>
        <v>0</v>
      </c>
      <c r="CI20" s="10">
        <f t="shared" si="6"/>
        <v>100</v>
      </c>
      <c r="CJ20" s="10">
        <f t="shared" si="6"/>
        <v>0</v>
      </c>
      <c r="CK20" s="10">
        <f t="shared" si="6"/>
        <v>0</v>
      </c>
      <c r="CL20" s="10">
        <f t="shared" si="6"/>
        <v>100</v>
      </c>
      <c r="CM20" s="10">
        <f t="shared" si="6"/>
        <v>0</v>
      </c>
      <c r="CN20" s="10">
        <f t="shared" si="6"/>
        <v>0</v>
      </c>
      <c r="CO20" s="10">
        <f t="shared" si="6"/>
        <v>0</v>
      </c>
      <c r="CP20" s="10">
        <f t="shared" si="6"/>
        <v>100</v>
      </c>
      <c r="CQ20" s="10">
        <f t="shared" si="6"/>
        <v>0</v>
      </c>
      <c r="CR20" s="10">
        <f t="shared" si="6"/>
        <v>100</v>
      </c>
      <c r="CS20" s="10">
        <f t="shared" si="6"/>
        <v>0</v>
      </c>
      <c r="CT20" s="10">
        <f t="shared" si="6"/>
        <v>0</v>
      </c>
      <c r="CU20" s="10">
        <f t="shared" ref="CU20:DR20" si="7">CU19/5%</f>
        <v>100</v>
      </c>
      <c r="CV20" s="10">
        <f t="shared" si="7"/>
        <v>0</v>
      </c>
      <c r="CW20" s="10">
        <f t="shared" si="7"/>
        <v>0</v>
      </c>
      <c r="CX20" s="10">
        <f t="shared" si="7"/>
        <v>100</v>
      </c>
      <c r="CY20" s="10">
        <f t="shared" si="7"/>
        <v>0</v>
      </c>
      <c r="CZ20" s="10">
        <f t="shared" si="7"/>
        <v>0</v>
      </c>
      <c r="DA20" s="10">
        <f t="shared" si="7"/>
        <v>100</v>
      </c>
      <c r="DB20" s="10">
        <f t="shared" si="7"/>
        <v>0</v>
      </c>
      <c r="DC20" s="10">
        <f t="shared" si="7"/>
        <v>0</v>
      </c>
      <c r="DD20" s="10">
        <f t="shared" si="7"/>
        <v>100</v>
      </c>
      <c r="DE20" s="10">
        <f t="shared" si="7"/>
        <v>0</v>
      </c>
      <c r="DF20" s="10">
        <f t="shared" si="7"/>
        <v>0</v>
      </c>
      <c r="DG20" s="10">
        <f t="shared" si="7"/>
        <v>80</v>
      </c>
      <c r="DH20" s="10">
        <f t="shared" si="7"/>
        <v>20</v>
      </c>
      <c r="DI20" s="10">
        <f t="shared" si="7"/>
        <v>0</v>
      </c>
      <c r="DJ20" s="10">
        <f t="shared" si="7"/>
        <v>80</v>
      </c>
      <c r="DK20" s="10">
        <f t="shared" si="7"/>
        <v>20</v>
      </c>
      <c r="DL20" s="10">
        <f t="shared" si="7"/>
        <v>0</v>
      </c>
      <c r="DM20" s="10">
        <f t="shared" si="7"/>
        <v>80</v>
      </c>
      <c r="DN20" s="10">
        <f t="shared" si="7"/>
        <v>20</v>
      </c>
      <c r="DO20" s="10">
        <f t="shared" si="7"/>
        <v>0</v>
      </c>
      <c r="DP20" s="10">
        <f t="shared" si="7"/>
        <v>80</v>
      </c>
      <c r="DQ20" s="10">
        <f t="shared" si="7"/>
        <v>20</v>
      </c>
      <c r="DR20" s="10">
        <f t="shared" si="7"/>
        <v>0</v>
      </c>
    </row>
    <row r="22" spans="1:122" x14ac:dyDescent="0.3">
      <c r="B22" s="11" t="s">
        <v>763</v>
      </c>
    </row>
    <row r="23" spans="1:122" x14ac:dyDescent="0.3">
      <c r="B23" t="s">
        <v>764</v>
      </c>
      <c r="C23" t="s">
        <v>777</v>
      </c>
      <c r="D23" s="59">
        <f>(C20+F20+I20+L20)/4</f>
        <v>80</v>
      </c>
      <c r="E23" s="60">
        <f>D23/100*5</f>
        <v>4</v>
      </c>
    </row>
    <row r="24" spans="1:122" x14ac:dyDescent="0.3">
      <c r="B24" t="s">
        <v>766</v>
      </c>
      <c r="C24" t="s">
        <v>777</v>
      </c>
      <c r="D24" s="59">
        <f>(D20+G20+J20+M20)/4</f>
        <v>20</v>
      </c>
      <c r="E24" s="60">
        <f>D24/100*5</f>
        <v>1</v>
      </c>
    </row>
    <row r="25" spans="1:122" x14ac:dyDescent="0.3">
      <c r="B25" t="s">
        <v>767</v>
      </c>
      <c r="C25" t="s">
        <v>777</v>
      </c>
      <c r="D25" s="59">
        <f>(E20+H20+K20+N20)/4</f>
        <v>0</v>
      </c>
      <c r="E25" s="60">
        <f>D25/100*5</f>
        <v>0</v>
      </c>
    </row>
    <row r="26" spans="1:122" x14ac:dyDescent="0.3">
      <c r="D26" s="59"/>
      <c r="E26" s="60"/>
    </row>
    <row r="27" spans="1:122" x14ac:dyDescent="0.3">
      <c r="B27" t="s">
        <v>764</v>
      </c>
      <c r="C27" t="s">
        <v>778</v>
      </c>
      <c r="D27" s="59">
        <f>(O20+R20+U20+X20+AA20+AD20+AG20+AJ20)/8</f>
        <v>25</v>
      </c>
      <c r="E27" s="60">
        <f>D27/100*5</f>
        <v>1.25</v>
      </c>
    </row>
    <row r="28" spans="1:122" x14ac:dyDescent="0.3">
      <c r="B28" t="s">
        <v>766</v>
      </c>
      <c r="C28" t="s">
        <v>778</v>
      </c>
      <c r="D28" s="59">
        <f>(P20+S20+V20+Y20+AB20+AE20+AH20+AK20)/8</f>
        <v>75</v>
      </c>
      <c r="E28" s="60">
        <f>D28/100*5</f>
        <v>3.75</v>
      </c>
    </row>
    <row r="29" spans="1:122" x14ac:dyDescent="0.3">
      <c r="B29" t="s">
        <v>767</v>
      </c>
      <c r="C29" t="s">
        <v>778</v>
      </c>
      <c r="D29" s="59">
        <f>(Q20+T20+W20+Z20+AC20+AF20+AI20+AL20)/8</f>
        <v>0</v>
      </c>
      <c r="E29" s="60">
        <f>D29/100*5</f>
        <v>0</v>
      </c>
    </row>
    <row r="30" spans="1:122" x14ac:dyDescent="0.3">
      <c r="D30" s="59"/>
      <c r="E30" s="61"/>
    </row>
    <row r="31" spans="1:122" x14ac:dyDescent="0.3">
      <c r="B31" t="s">
        <v>764</v>
      </c>
      <c r="C31" t="s">
        <v>779</v>
      </c>
      <c r="D31" s="59">
        <f>(AM20+AP20+AS20+AV20)/4</f>
        <v>75</v>
      </c>
      <c r="E31" s="60">
        <f>D31/100*5</f>
        <v>3.75</v>
      </c>
    </row>
    <row r="32" spans="1:122" x14ac:dyDescent="0.3">
      <c r="B32" t="s">
        <v>766</v>
      </c>
      <c r="C32" t="s">
        <v>779</v>
      </c>
      <c r="D32" s="59">
        <f>(AN20+AQ20+AT20+AW20)/4</f>
        <v>25</v>
      </c>
      <c r="E32" s="60">
        <f>D32/100*5</f>
        <v>1.25</v>
      </c>
    </row>
    <row r="33" spans="2:5" x14ac:dyDescent="0.3">
      <c r="B33" t="s">
        <v>767</v>
      </c>
      <c r="C33" t="s">
        <v>779</v>
      </c>
      <c r="D33" s="59">
        <f>(AO20+AR20+AU20+AX20)/4</f>
        <v>0</v>
      </c>
      <c r="E33" s="60">
        <f>D33/100*5</f>
        <v>0</v>
      </c>
    </row>
    <row r="34" spans="2:5" x14ac:dyDescent="0.3">
      <c r="D34" s="59"/>
      <c r="E34" s="61"/>
    </row>
    <row r="35" spans="2:5" x14ac:dyDescent="0.3">
      <c r="B35" t="s">
        <v>764</v>
      </c>
      <c r="C35" t="s">
        <v>780</v>
      </c>
      <c r="D35" s="59">
        <f>(AY20+BB20+BE20+BH20+BK20+BN20+BQ20+BT20+BW20+BZ20+CC20+CF20+CI20+CL20+CO20+CR20+CU20+CX20+DA20+DD20)/20</f>
        <v>60</v>
      </c>
      <c r="E35" s="62">
        <f>D35/100*5</f>
        <v>3</v>
      </c>
    </row>
    <row r="36" spans="2:5" x14ac:dyDescent="0.3">
      <c r="B36" t="s">
        <v>766</v>
      </c>
      <c r="C36" t="s">
        <v>780</v>
      </c>
      <c r="D36" s="59">
        <f>(AZ20+BC20+BF20+BI20+BL20+BO20+BR20+BU20+BX20+CA20+CD20+CG20+CJ20+CM20+CP20+CS20+CV20+CY20+DB20+DE20)/20</f>
        <v>40</v>
      </c>
      <c r="E36" s="61">
        <f>D36/100*5</f>
        <v>2</v>
      </c>
    </row>
    <row r="37" spans="2:5" x14ac:dyDescent="0.3">
      <c r="B37" t="s">
        <v>767</v>
      </c>
      <c r="C37" t="s">
        <v>780</v>
      </c>
      <c r="D37" s="59">
        <f>(BA20+BD20+BG20+BJ20+BM20+BP20+BS20+BV20+BY20+CB20+CE20+CH20+CK20+CN20+CQ20+CT20+CW20+CZ20+DC20+DF20)/20</f>
        <v>0</v>
      </c>
      <c r="E37" s="61">
        <f>D37/100*5</f>
        <v>0</v>
      </c>
    </row>
    <row r="38" spans="2:5" x14ac:dyDescent="0.3">
      <c r="D38" s="59"/>
      <c r="E38" s="61"/>
    </row>
    <row r="39" spans="2:5" x14ac:dyDescent="0.3">
      <c r="B39" t="s">
        <v>764</v>
      </c>
      <c r="C39" t="s">
        <v>781</v>
      </c>
      <c r="D39" s="59">
        <f>(DG20+DJ20+DM20+DP20)/4</f>
        <v>80</v>
      </c>
      <c r="E39" s="61">
        <f>D39/100*5</f>
        <v>4</v>
      </c>
    </row>
    <row r="40" spans="2:5" x14ac:dyDescent="0.3">
      <c r="B40" t="s">
        <v>766</v>
      </c>
      <c r="C40" t="s">
        <v>781</v>
      </c>
      <c r="D40" s="59">
        <f>(DH20+DK20+DN20+DQ20)/4</f>
        <v>20</v>
      </c>
      <c r="E40" s="61">
        <f>D40/100*5</f>
        <v>1</v>
      </c>
    </row>
    <row r="41" spans="2:5" x14ac:dyDescent="0.3">
      <c r="B41" t="s">
        <v>767</v>
      </c>
      <c r="C41" t="s">
        <v>781</v>
      </c>
      <c r="D41" s="59">
        <f>(DI20+DL20+DO20+DR20)/4</f>
        <v>0</v>
      </c>
      <c r="E41" s="61">
        <f>D41/100*5</f>
        <v>0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19:B19"/>
    <mergeCell ref="A20:B2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2"/>
  <sheetViews>
    <sheetView topLeftCell="A14" zoomScale="50" zoomScaleNormal="50" workbookViewId="0">
      <selection activeCell="D43" sqref="D43:E62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70" t="s">
        <v>0</v>
      </c>
      <c r="B4" s="70" t="s">
        <v>170</v>
      </c>
      <c r="C4" s="121" t="s">
        <v>319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86" t="s">
        <v>321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82" t="s">
        <v>881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117" t="s">
        <v>329</v>
      </c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9"/>
      <c r="EW4" s="116" t="s">
        <v>326</v>
      </c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</row>
    <row r="5" spans="1:167" ht="15.75" customHeight="1" x14ac:dyDescent="0.3">
      <c r="A5" s="70"/>
      <c r="B5" s="70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93" t="s">
        <v>322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83" t="s">
        <v>323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5"/>
      <c r="AV5" s="83" t="s">
        <v>378</v>
      </c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5"/>
      <c r="BK5" s="93" t="s">
        <v>379</v>
      </c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5"/>
      <c r="BZ5" s="93" t="s">
        <v>330</v>
      </c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5"/>
      <c r="CO5" s="112" t="s">
        <v>325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89" t="s">
        <v>331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3" t="s">
        <v>332</v>
      </c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5"/>
      <c r="EH5" s="132" t="s">
        <v>43</v>
      </c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4"/>
      <c r="EW5" s="89" t="s">
        <v>327</v>
      </c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</row>
    <row r="6" spans="1:167" ht="15.6" hidden="1" x14ac:dyDescent="0.3">
      <c r="A6" s="70"/>
      <c r="B6" s="70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70"/>
      <c r="B7" s="70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70"/>
      <c r="B8" s="70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70"/>
      <c r="B9" s="70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70"/>
      <c r="B10" s="70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70"/>
      <c r="B11" s="70"/>
      <c r="C11" s="72" t="s">
        <v>60</v>
      </c>
      <c r="D11" s="73" t="s">
        <v>2</v>
      </c>
      <c r="E11" s="73" t="s">
        <v>3</v>
      </c>
      <c r="F11" s="72" t="s">
        <v>83</v>
      </c>
      <c r="G11" s="73" t="s">
        <v>3</v>
      </c>
      <c r="H11" s="73" t="s">
        <v>9</v>
      </c>
      <c r="I11" s="73" t="s">
        <v>61</v>
      </c>
      <c r="J11" s="73" t="s">
        <v>10</v>
      </c>
      <c r="K11" s="73" t="s">
        <v>11</v>
      </c>
      <c r="L11" s="93" t="s">
        <v>62</v>
      </c>
      <c r="M11" s="94"/>
      <c r="N11" s="94"/>
      <c r="O11" s="113" t="s">
        <v>63</v>
      </c>
      <c r="P11" s="113"/>
      <c r="Q11" s="113"/>
      <c r="R11" s="72" t="s">
        <v>64</v>
      </c>
      <c r="S11" s="73"/>
      <c r="T11" s="73"/>
      <c r="U11" s="75" t="s">
        <v>972</v>
      </c>
      <c r="V11" s="76"/>
      <c r="W11" s="72"/>
      <c r="X11" s="73" t="s">
        <v>974</v>
      </c>
      <c r="Y11" s="73"/>
      <c r="Z11" s="73"/>
      <c r="AA11" s="73" t="s">
        <v>65</v>
      </c>
      <c r="AB11" s="73"/>
      <c r="AC11" s="73"/>
      <c r="AD11" s="73" t="s">
        <v>66</v>
      </c>
      <c r="AE11" s="73"/>
      <c r="AF11" s="73"/>
      <c r="AG11" s="73" t="s">
        <v>67</v>
      </c>
      <c r="AH11" s="73"/>
      <c r="AI11" s="73"/>
      <c r="AJ11" s="73" t="s">
        <v>68</v>
      </c>
      <c r="AK11" s="73"/>
      <c r="AL11" s="73"/>
      <c r="AM11" s="113" t="s">
        <v>69</v>
      </c>
      <c r="AN11" s="113"/>
      <c r="AO11" s="113"/>
      <c r="AP11" s="89" t="s">
        <v>70</v>
      </c>
      <c r="AQ11" s="89"/>
      <c r="AR11" s="89"/>
      <c r="AS11" s="113" t="s">
        <v>71</v>
      </c>
      <c r="AT11" s="113"/>
      <c r="AU11" s="113"/>
      <c r="AV11" s="113" t="s">
        <v>72</v>
      </c>
      <c r="AW11" s="113"/>
      <c r="AX11" s="113"/>
      <c r="AY11" s="113" t="s">
        <v>84</v>
      </c>
      <c r="AZ11" s="113"/>
      <c r="BA11" s="113"/>
      <c r="BB11" s="113" t="s">
        <v>73</v>
      </c>
      <c r="BC11" s="113"/>
      <c r="BD11" s="113"/>
      <c r="BE11" s="113" t="s">
        <v>1004</v>
      </c>
      <c r="BF11" s="113"/>
      <c r="BG11" s="113"/>
      <c r="BH11" s="113" t="s">
        <v>74</v>
      </c>
      <c r="BI11" s="113"/>
      <c r="BJ11" s="113"/>
      <c r="BK11" s="84" t="s">
        <v>373</v>
      </c>
      <c r="BL11" s="84"/>
      <c r="BM11" s="85"/>
      <c r="BN11" s="83" t="s">
        <v>374</v>
      </c>
      <c r="BO11" s="84"/>
      <c r="BP11" s="85"/>
      <c r="BQ11" s="89" t="s">
        <v>375</v>
      </c>
      <c r="BR11" s="89"/>
      <c r="BS11" s="89"/>
      <c r="BT11" s="89" t="s">
        <v>376</v>
      </c>
      <c r="BU11" s="89"/>
      <c r="BV11" s="89"/>
      <c r="BW11" s="89" t="s">
        <v>1402</v>
      </c>
      <c r="BX11" s="89"/>
      <c r="BY11" s="83"/>
      <c r="BZ11" s="89" t="s">
        <v>75</v>
      </c>
      <c r="CA11" s="89"/>
      <c r="CB11" s="89"/>
      <c r="CC11" s="89" t="s">
        <v>85</v>
      </c>
      <c r="CD11" s="89"/>
      <c r="CE11" s="89"/>
      <c r="CF11" s="89" t="s">
        <v>76</v>
      </c>
      <c r="CG11" s="89"/>
      <c r="CH11" s="89"/>
      <c r="CI11" s="89" t="s">
        <v>77</v>
      </c>
      <c r="CJ11" s="89"/>
      <c r="CK11" s="89"/>
      <c r="CL11" s="89" t="s">
        <v>78</v>
      </c>
      <c r="CM11" s="89"/>
      <c r="CN11" s="89"/>
      <c r="CO11" s="89" t="s">
        <v>79</v>
      </c>
      <c r="CP11" s="89"/>
      <c r="CQ11" s="89"/>
      <c r="CR11" s="89" t="s">
        <v>80</v>
      </c>
      <c r="CS11" s="89"/>
      <c r="CT11" s="89"/>
      <c r="CU11" s="89" t="s">
        <v>81</v>
      </c>
      <c r="CV11" s="89"/>
      <c r="CW11" s="89"/>
      <c r="CX11" s="83" t="s">
        <v>82</v>
      </c>
      <c r="CY11" s="84"/>
      <c r="CZ11" s="85"/>
      <c r="DA11" s="83" t="s">
        <v>86</v>
      </c>
      <c r="DB11" s="84"/>
      <c r="DC11" s="85"/>
      <c r="DD11" s="83" t="s">
        <v>358</v>
      </c>
      <c r="DE11" s="84"/>
      <c r="DF11" s="85"/>
      <c r="DG11" s="83" t="s">
        <v>359</v>
      </c>
      <c r="DH11" s="84"/>
      <c r="DI11" s="85"/>
      <c r="DJ11" s="83" t="s">
        <v>360</v>
      </c>
      <c r="DK11" s="84"/>
      <c r="DL11" s="85"/>
      <c r="DM11" s="83" t="s">
        <v>361</v>
      </c>
      <c r="DN11" s="84"/>
      <c r="DO11" s="85"/>
      <c r="DP11" s="83" t="s">
        <v>362</v>
      </c>
      <c r="DQ11" s="84"/>
      <c r="DR11" s="85"/>
      <c r="DS11" s="83" t="s">
        <v>363</v>
      </c>
      <c r="DT11" s="84"/>
      <c r="DU11" s="85"/>
      <c r="DV11" s="89" t="s">
        <v>364</v>
      </c>
      <c r="DW11" s="89"/>
      <c r="DX11" s="89"/>
      <c r="DY11" s="89" t="s">
        <v>365</v>
      </c>
      <c r="DZ11" s="89"/>
      <c r="EA11" s="89"/>
      <c r="EB11" s="89" t="s">
        <v>366</v>
      </c>
      <c r="EC11" s="89"/>
      <c r="ED11" s="89"/>
      <c r="EE11" s="89" t="s">
        <v>367</v>
      </c>
      <c r="EF11" s="89"/>
      <c r="EG11" s="89"/>
      <c r="EH11" s="126" t="s">
        <v>368</v>
      </c>
      <c r="EI11" s="127"/>
      <c r="EJ11" s="128"/>
      <c r="EK11" s="126" t="s">
        <v>369</v>
      </c>
      <c r="EL11" s="127"/>
      <c r="EM11" s="128"/>
      <c r="EN11" s="126" t="s">
        <v>370</v>
      </c>
      <c r="EO11" s="127"/>
      <c r="EP11" s="128"/>
      <c r="EQ11" s="126" t="s">
        <v>371</v>
      </c>
      <c r="ER11" s="127"/>
      <c r="ES11" s="128"/>
      <c r="ET11" s="126" t="s">
        <v>372</v>
      </c>
      <c r="EU11" s="127"/>
      <c r="EV11" s="128"/>
      <c r="EW11" s="89" t="s">
        <v>353</v>
      </c>
      <c r="EX11" s="89"/>
      <c r="EY11" s="89"/>
      <c r="EZ11" s="89" t="s">
        <v>354</v>
      </c>
      <c r="FA11" s="89"/>
      <c r="FB11" s="89"/>
      <c r="FC11" s="89" t="s">
        <v>355</v>
      </c>
      <c r="FD11" s="89"/>
      <c r="FE11" s="89"/>
      <c r="FF11" s="89" t="s">
        <v>356</v>
      </c>
      <c r="FG11" s="89"/>
      <c r="FH11" s="89"/>
      <c r="FI11" s="89" t="s">
        <v>357</v>
      </c>
      <c r="FJ11" s="89"/>
      <c r="FK11" s="89"/>
    </row>
    <row r="12" spans="1:167" ht="99.75" customHeight="1" thickBot="1" x14ac:dyDescent="0.35">
      <c r="A12" s="70"/>
      <c r="B12" s="70"/>
      <c r="C12" s="122" t="s">
        <v>958</v>
      </c>
      <c r="D12" s="125"/>
      <c r="E12" s="124"/>
      <c r="F12" s="123" t="s">
        <v>962</v>
      </c>
      <c r="G12" s="123"/>
      <c r="H12" s="124"/>
      <c r="I12" s="122" t="s">
        <v>966</v>
      </c>
      <c r="J12" s="123"/>
      <c r="K12" s="124"/>
      <c r="L12" s="122" t="s">
        <v>968</v>
      </c>
      <c r="M12" s="123"/>
      <c r="N12" s="124"/>
      <c r="O12" s="122" t="s">
        <v>969</v>
      </c>
      <c r="P12" s="123"/>
      <c r="Q12" s="124"/>
      <c r="R12" s="129" t="s">
        <v>971</v>
      </c>
      <c r="S12" s="130"/>
      <c r="T12" s="131"/>
      <c r="U12" s="129" t="s">
        <v>973</v>
      </c>
      <c r="V12" s="130"/>
      <c r="W12" s="131"/>
      <c r="X12" s="129" t="s">
        <v>975</v>
      </c>
      <c r="Y12" s="130"/>
      <c r="Z12" s="131"/>
      <c r="AA12" s="129" t="s">
        <v>976</v>
      </c>
      <c r="AB12" s="130"/>
      <c r="AC12" s="131"/>
      <c r="AD12" s="129" t="s">
        <v>979</v>
      </c>
      <c r="AE12" s="130"/>
      <c r="AF12" s="131"/>
      <c r="AG12" s="129" t="s">
        <v>980</v>
      </c>
      <c r="AH12" s="130"/>
      <c r="AI12" s="131"/>
      <c r="AJ12" s="129" t="s">
        <v>983</v>
      </c>
      <c r="AK12" s="130"/>
      <c r="AL12" s="131"/>
      <c r="AM12" s="129" t="s">
        <v>987</v>
      </c>
      <c r="AN12" s="130"/>
      <c r="AO12" s="131"/>
      <c r="AP12" s="129" t="s">
        <v>991</v>
      </c>
      <c r="AQ12" s="130"/>
      <c r="AR12" s="131"/>
      <c r="AS12" s="129" t="s">
        <v>992</v>
      </c>
      <c r="AT12" s="130"/>
      <c r="AU12" s="131"/>
      <c r="AV12" s="129" t="s">
        <v>993</v>
      </c>
      <c r="AW12" s="130"/>
      <c r="AX12" s="131"/>
      <c r="AY12" s="129" t="s">
        <v>995</v>
      </c>
      <c r="AZ12" s="130"/>
      <c r="BA12" s="131"/>
      <c r="BB12" s="129" t="s">
        <v>997</v>
      </c>
      <c r="BC12" s="130"/>
      <c r="BD12" s="131"/>
      <c r="BE12" s="129" t="s">
        <v>1001</v>
      </c>
      <c r="BF12" s="130"/>
      <c r="BG12" s="131"/>
      <c r="BH12" s="122" t="s">
        <v>305</v>
      </c>
      <c r="BI12" s="123"/>
      <c r="BJ12" s="124"/>
      <c r="BK12" s="129" t="s">
        <v>1006</v>
      </c>
      <c r="BL12" s="130"/>
      <c r="BM12" s="131"/>
      <c r="BN12" s="129" t="s">
        <v>1007</v>
      </c>
      <c r="BO12" s="130"/>
      <c r="BP12" s="131"/>
      <c r="BQ12" s="129" t="s">
        <v>1011</v>
      </c>
      <c r="BR12" s="130"/>
      <c r="BS12" s="131"/>
      <c r="BT12" s="129" t="s">
        <v>1012</v>
      </c>
      <c r="BU12" s="130"/>
      <c r="BV12" s="131"/>
      <c r="BW12" s="129" t="s">
        <v>1013</v>
      </c>
      <c r="BX12" s="130"/>
      <c r="BY12" s="131"/>
      <c r="BZ12" s="129" t="s">
        <v>309</v>
      </c>
      <c r="CA12" s="130"/>
      <c r="CB12" s="131"/>
      <c r="CC12" s="129" t="s">
        <v>1014</v>
      </c>
      <c r="CD12" s="130"/>
      <c r="CE12" s="131"/>
      <c r="CF12" s="129" t="s">
        <v>1015</v>
      </c>
      <c r="CG12" s="130"/>
      <c r="CH12" s="131"/>
      <c r="CI12" s="129" t="s">
        <v>1017</v>
      </c>
      <c r="CJ12" s="130"/>
      <c r="CK12" s="131"/>
      <c r="CL12" s="129" t="s">
        <v>1018</v>
      </c>
      <c r="CM12" s="130"/>
      <c r="CN12" s="131"/>
      <c r="CO12" s="129" t="s">
        <v>1021</v>
      </c>
      <c r="CP12" s="130"/>
      <c r="CQ12" s="131"/>
      <c r="CR12" s="129" t="s">
        <v>1022</v>
      </c>
      <c r="CS12" s="130"/>
      <c r="CT12" s="131"/>
      <c r="CU12" s="129" t="s">
        <v>1025</v>
      </c>
      <c r="CV12" s="130"/>
      <c r="CW12" s="131"/>
      <c r="CX12" s="129" t="s">
        <v>1026</v>
      </c>
      <c r="CY12" s="130"/>
      <c r="CZ12" s="131"/>
      <c r="DA12" s="129" t="s">
        <v>497</v>
      </c>
      <c r="DB12" s="130"/>
      <c r="DC12" s="131"/>
      <c r="DD12" s="129" t="s">
        <v>1028</v>
      </c>
      <c r="DE12" s="130"/>
      <c r="DF12" s="131"/>
      <c r="DG12" s="129" t="s">
        <v>1029</v>
      </c>
      <c r="DH12" s="130"/>
      <c r="DI12" s="131"/>
      <c r="DJ12" s="129" t="s">
        <v>1033</v>
      </c>
      <c r="DK12" s="130"/>
      <c r="DL12" s="131"/>
      <c r="DM12" s="129" t="s">
        <v>1035</v>
      </c>
      <c r="DN12" s="130"/>
      <c r="DO12" s="131"/>
      <c r="DP12" s="129" t="s">
        <v>1036</v>
      </c>
      <c r="DQ12" s="130"/>
      <c r="DR12" s="131"/>
      <c r="DS12" s="129" t="s">
        <v>1038</v>
      </c>
      <c r="DT12" s="130"/>
      <c r="DU12" s="131"/>
      <c r="DV12" s="129" t="s">
        <v>1039</v>
      </c>
      <c r="DW12" s="130"/>
      <c r="DX12" s="131"/>
      <c r="DY12" s="129" t="s">
        <v>1040</v>
      </c>
      <c r="DZ12" s="130"/>
      <c r="EA12" s="131"/>
      <c r="EB12" s="129" t="s">
        <v>1042</v>
      </c>
      <c r="EC12" s="130"/>
      <c r="ED12" s="131"/>
      <c r="EE12" s="129" t="s">
        <v>1045</v>
      </c>
      <c r="EF12" s="130"/>
      <c r="EG12" s="131"/>
      <c r="EH12" s="129" t="s">
        <v>1049</v>
      </c>
      <c r="EI12" s="130"/>
      <c r="EJ12" s="131"/>
      <c r="EK12" s="129" t="s">
        <v>1051</v>
      </c>
      <c r="EL12" s="130"/>
      <c r="EM12" s="131"/>
      <c r="EN12" s="129" t="s">
        <v>516</v>
      </c>
      <c r="EO12" s="130"/>
      <c r="EP12" s="131"/>
      <c r="EQ12" s="129" t="s">
        <v>1056</v>
      </c>
      <c r="ER12" s="130"/>
      <c r="ES12" s="131"/>
      <c r="ET12" s="129" t="s">
        <v>1057</v>
      </c>
      <c r="EU12" s="130"/>
      <c r="EV12" s="131"/>
      <c r="EW12" s="129" t="s">
        <v>1059</v>
      </c>
      <c r="EX12" s="130"/>
      <c r="EY12" s="131"/>
      <c r="EZ12" s="129" t="s">
        <v>1060</v>
      </c>
      <c r="FA12" s="130"/>
      <c r="FB12" s="131"/>
      <c r="FC12" s="129" t="s">
        <v>1063</v>
      </c>
      <c r="FD12" s="130"/>
      <c r="FE12" s="131"/>
      <c r="FF12" s="129" t="s">
        <v>1064</v>
      </c>
      <c r="FG12" s="130"/>
      <c r="FH12" s="131"/>
      <c r="FI12" s="129" t="s">
        <v>1067</v>
      </c>
      <c r="FJ12" s="130"/>
      <c r="FK12" s="131"/>
    </row>
    <row r="13" spans="1:167" ht="156.6" thickBot="1" x14ac:dyDescent="0.35">
      <c r="A13" s="70"/>
      <c r="B13" s="70"/>
      <c r="C13" s="45" t="s">
        <v>959</v>
      </c>
      <c r="D13" s="42" t="s">
        <v>960</v>
      </c>
      <c r="E13" s="29" t="s">
        <v>961</v>
      </c>
      <c r="F13" s="30" t="s">
        <v>963</v>
      </c>
      <c r="G13" s="30" t="s">
        <v>964</v>
      </c>
      <c r="H13" s="29" t="s">
        <v>965</v>
      </c>
      <c r="I13" s="28" t="s">
        <v>277</v>
      </c>
      <c r="J13" s="30" t="s">
        <v>278</v>
      </c>
      <c r="K13" s="29" t="s">
        <v>967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970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977</v>
      </c>
      <c r="AC13" s="26" t="s">
        <v>978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981</v>
      </c>
      <c r="AI13" s="26" t="s">
        <v>982</v>
      </c>
      <c r="AJ13" s="24" t="s">
        <v>984</v>
      </c>
      <c r="AK13" s="25" t="s">
        <v>985</v>
      </c>
      <c r="AL13" s="26" t="s">
        <v>986</v>
      </c>
      <c r="AM13" s="24" t="s">
        <v>988</v>
      </c>
      <c r="AN13" s="25" t="s">
        <v>989</v>
      </c>
      <c r="AO13" s="26" t="s">
        <v>990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994</v>
      </c>
      <c r="AX13" s="26" t="s">
        <v>204</v>
      </c>
      <c r="AY13" s="24" t="s">
        <v>303</v>
      </c>
      <c r="AZ13" s="25" t="s">
        <v>304</v>
      </c>
      <c r="BA13" s="26" t="s">
        <v>996</v>
      </c>
      <c r="BB13" s="24" t="s">
        <v>998</v>
      </c>
      <c r="BC13" s="25" t="s">
        <v>999</v>
      </c>
      <c r="BD13" s="26" t="s">
        <v>1000</v>
      </c>
      <c r="BE13" s="24" t="s">
        <v>1002</v>
      </c>
      <c r="BF13" s="25" t="s">
        <v>1003</v>
      </c>
      <c r="BG13" s="26" t="s">
        <v>1005</v>
      </c>
      <c r="BH13" s="24" t="s">
        <v>306</v>
      </c>
      <c r="BI13" s="25" t="s">
        <v>307</v>
      </c>
      <c r="BJ13" s="26" t="s">
        <v>308</v>
      </c>
      <c r="BK13" s="24" t="s">
        <v>482</v>
      </c>
      <c r="BL13" s="25" t="s">
        <v>467</v>
      </c>
      <c r="BM13" s="26" t="s">
        <v>466</v>
      </c>
      <c r="BN13" s="24" t="s">
        <v>1008</v>
      </c>
      <c r="BO13" s="25" t="s">
        <v>1009</v>
      </c>
      <c r="BP13" s="26" t="s">
        <v>1010</v>
      </c>
      <c r="BQ13" s="24" t="s">
        <v>452</v>
      </c>
      <c r="BR13" s="25" t="s">
        <v>485</v>
      </c>
      <c r="BS13" s="26" t="s">
        <v>483</v>
      </c>
      <c r="BT13" s="24" t="s">
        <v>486</v>
      </c>
      <c r="BU13" s="25" t="s">
        <v>487</v>
      </c>
      <c r="BV13" s="26" t="s">
        <v>199</v>
      </c>
      <c r="BW13" s="24" t="s">
        <v>488</v>
      </c>
      <c r="BX13" s="25" t="s">
        <v>489</v>
      </c>
      <c r="BY13" s="26" t="s">
        <v>490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1016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1019</v>
      </c>
      <c r="CN13" s="26" t="s">
        <v>1020</v>
      </c>
      <c r="CO13" s="24" t="s">
        <v>260</v>
      </c>
      <c r="CP13" s="25" t="s">
        <v>261</v>
      </c>
      <c r="CQ13" s="26" t="s">
        <v>218</v>
      </c>
      <c r="CR13" s="24" t="s">
        <v>1023</v>
      </c>
      <c r="CS13" s="25" t="s">
        <v>853</v>
      </c>
      <c r="CT13" s="26" t="s">
        <v>1024</v>
      </c>
      <c r="CU13" s="24" t="s">
        <v>491</v>
      </c>
      <c r="CV13" s="25" t="s">
        <v>492</v>
      </c>
      <c r="CW13" s="26" t="s">
        <v>493</v>
      </c>
      <c r="CX13" s="24" t="s">
        <v>494</v>
      </c>
      <c r="CY13" s="25" t="s">
        <v>495</v>
      </c>
      <c r="CZ13" s="26" t="s">
        <v>496</v>
      </c>
      <c r="DA13" s="24" t="s">
        <v>1027</v>
      </c>
      <c r="DB13" s="25" t="s">
        <v>498</v>
      </c>
      <c r="DC13" s="26" t="s">
        <v>499</v>
      </c>
      <c r="DD13" s="47" t="s">
        <v>182</v>
      </c>
      <c r="DE13" s="48" t="s">
        <v>283</v>
      </c>
      <c r="DF13" s="48" t="s">
        <v>282</v>
      </c>
      <c r="DG13" s="47" t="s">
        <v>1030</v>
      </c>
      <c r="DH13" s="48" t="s">
        <v>1031</v>
      </c>
      <c r="DI13" s="48" t="s">
        <v>1032</v>
      </c>
      <c r="DJ13" s="47" t="s">
        <v>500</v>
      </c>
      <c r="DK13" s="48" t="s">
        <v>501</v>
      </c>
      <c r="DL13" s="48" t="s">
        <v>1034</v>
      </c>
      <c r="DM13" s="24" t="s">
        <v>502</v>
      </c>
      <c r="DN13" s="25" t="s">
        <v>503</v>
      </c>
      <c r="DO13" s="26" t="s">
        <v>504</v>
      </c>
      <c r="DP13" s="24" t="s">
        <v>502</v>
      </c>
      <c r="DQ13" s="25" t="s">
        <v>503</v>
      </c>
      <c r="DR13" s="26" t="s">
        <v>1037</v>
      </c>
      <c r="DS13" s="24" t="s">
        <v>505</v>
      </c>
      <c r="DT13" s="25" t="s">
        <v>506</v>
      </c>
      <c r="DU13" s="26" t="s">
        <v>507</v>
      </c>
      <c r="DV13" s="24" t="s">
        <v>508</v>
      </c>
      <c r="DW13" s="25" t="s">
        <v>509</v>
      </c>
      <c r="DX13" s="26" t="s">
        <v>510</v>
      </c>
      <c r="DY13" s="24" t="s">
        <v>511</v>
      </c>
      <c r="DZ13" s="25" t="s">
        <v>512</v>
      </c>
      <c r="EA13" s="26" t="s">
        <v>1041</v>
      </c>
      <c r="EB13" s="24" t="s">
        <v>530</v>
      </c>
      <c r="EC13" s="25" t="s">
        <v>1043</v>
      </c>
      <c r="ED13" s="26" t="s">
        <v>1044</v>
      </c>
      <c r="EE13" s="24" t="s">
        <v>1046</v>
      </c>
      <c r="EF13" s="25" t="s">
        <v>1047</v>
      </c>
      <c r="EG13" s="26" t="s">
        <v>1048</v>
      </c>
      <c r="EH13" s="24" t="s">
        <v>513</v>
      </c>
      <c r="EI13" s="25" t="s">
        <v>1050</v>
      </c>
      <c r="EJ13" s="26" t="s">
        <v>257</v>
      </c>
      <c r="EK13" s="24" t="s">
        <v>514</v>
      </c>
      <c r="EL13" s="25" t="s">
        <v>1052</v>
      </c>
      <c r="EM13" s="26" t="s">
        <v>1053</v>
      </c>
      <c r="EN13" s="24" t="s">
        <v>1054</v>
      </c>
      <c r="EO13" s="25" t="s">
        <v>1055</v>
      </c>
      <c r="EP13" s="26" t="s">
        <v>517</v>
      </c>
      <c r="EQ13" s="24" t="s">
        <v>239</v>
      </c>
      <c r="ER13" s="25" t="s">
        <v>515</v>
      </c>
      <c r="ES13" s="26" t="s">
        <v>259</v>
      </c>
      <c r="ET13" s="24" t="s">
        <v>519</v>
      </c>
      <c r="EU13" s="25" t="s">
        <v>520</v>
      </c>
      <c r="EV13" s="26" t="s">
        <v>1058</v>
      </c>
      <c r="EW13" s="24" t="s">
        <v>521</v>
      </c>
      <c r="EX13" s="25" t="s">
        <v>522</v>
      </c>
      <c r="EY13" s="26" t="s">
        <v>523</v>
      </c>
      <c r="EZ13" s="24" t="s">
        <v>1061</v>
      </c>
      <c r="FA13" s="25" t="s">
        <v>1062</v>
      </c>
      <c r="FB13" s="26" t="s">
        <v>524</v>
      </c>
      <c r="FC13" s="24" t="s">
        <v>525</v>
      </c>
      <c r="FD13" s="25" t="s">
        <v>526</v>
      </c>
      <c r="FE13" s="26" t="s">
        <v>527</v>
      </c>
      <c r="FF13" s="24" t="s">
        <v>1064</v>
      </c>
      <c r="FG13" s="25" t="s">
        <v>1065</v>
      </c>
      <c r="FH13" s="26" t="s">
        <v>1066</v>
      </c>
      <c r="FI13" s="24" t="s">
        <v>1068</v>
      </c>
      <c r="FJ13" s="25" t="s">
        <v>1069</v>
      </c>
      <c r="FK13" s="26" t="s">
        <v>1070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8"/>
      <c r="V14" s="18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"/>
      <c r="BL14" s="4"/>
      <c r="BM14" s="4"/>
      <c r="BN14" s="4"/>
      <c r="BO14" s="4"/>
      <c r="BP14" s="4"/>
      <c r="BQ14" s="18"/>
      <c r="BR14" s="18"/>
      <c r="BS14" s="18"/>
      <c r="BT14" s="18"/>
      <c r="BU14" s="18"/>
      <c r="BV14" s="18"/>
      <c r="BW14" s="18"/>
      <c r="BX14" s="4"/>
      <c r="BY14" s="4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5"/>
      <c r="D15" s="9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5"/>
      <c r="D16" s="9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5"/>
      <c r="D17" s="9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5"/>
      <c r="D18" s="9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5"/>
      <c r="D19" s="9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5"/>
      <c r="D20" s="9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6" x14ac:dyDescent="0.3">
      <c r="A21" s="3">
        <v>8</v>
      </c>
      <c r="B21" s="4"/>
      <c r="C21" s="5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5.6" x14ac:dyDescent="0.3">
      <c r="A22" s="3">
        <v>9</v>
      </c>
      <c r="B22" s="4"/>
      <c r="C22" s="5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5.6" x14ac:dyDescent="0.3">
      <c r="A23" s="3">
        <v>10</v>
      </c>
      <c r="B23" s="4"/>
      <c r="C23" s="5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ht="15.6" x14ac:dyDescent="0.3">
      <c r="A24" s="3">
        <v>11</v>
      </c>
      <c r="B24" s="4"/>
      <c r="C24" s="5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ht="15.6" x14ac:dyDescent="0.3">
      <c r="A25" s="3">
        <v>12</v>
      </c>
      <c r="B25" s="4"/>
      <c r="C25" s="5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ht="15.6" x14ac:dyDescent="0.3">
      <c r="A26" s="3">
        <v>13</v>
      </c>
      <c r="B26" s="4"/>
      <c r="C26" s="5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ht="15.6" x14ac:dyDescent="0.3">
      <c r="A27" s="3">
        <v>14</v>
      </c>
      <c r="B27" s="4"/>
      <c r="C27" s="5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ht="15.6" x14ac:dyDescent="0.3">
      <c r="A28" s="3">
        <v>15</v>
      </c>
      <c r="B28" s="4"/>
      <c r="C28" s="5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ht="15.6" x14ac:dyDescent="0.3">
      <c r="A29" s="3">
        <v>16</v>
      </c>
      <c r="B29" s="4"/>
      <c r="C29" s="5"/>
      <c r="D29" s="5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15.6" x14ac:dyDescent="0.3">
      <c r="A30" s="3">
        <v>17</v>
      </c>
      <c r="B30" s="4"/>
      <c r="C30" s="5"/>
      <c r="D30" s="5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5.6" x14ac:dyDescent="0.3">
      <c r="A31" s="3">
        <v>18</v>
      </c>
      <c r="B31" s="4"/>
      <c r="C31" s="5"/>
      <c r="D31" s="5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5.6" x14ac:dyDescent="0.3">
      <c r="A32" s="3">
        <v>19</v>
      </c>
      <c r="B32" s="4"/>
      <c r="C32" s="5"/>
      <c r="D32" s="5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ht="15.6" x14ac:dyDescent="0.3">
      <c r="A33" s="3">
        <v>20</v>
      </c>
      <c r="B33" s="4"/>
      <c r="C33" s="5"/>
      <c r="D33" s="5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ht="15.6" x14ac:dyDescent="0.3">
      <c r="A34" s="3">
        <v>21</v>
      </c>
      <c r="B34" s="4"/>
      <c r="C34" s="5"/>
      <c r="D34" s="5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ht="15.6" x14ac:dyDescent="0.3">
      <c r="A35" s="3">
        <v>22</v>
      </c>
      <c r="B35" s="4"/>
      <c r="C35" s="5"/>
      <c r="D35" s="5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5.6" x14ac:dyDescent="0.3">
      <c r="A36" s="3">
        <v>23</v>
      </c>
      <c r="B36" s="4"/>
      <c r="C36" s="5"/>
      <c r="D36" s="5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6" x14ac:dyDescent="0.3">
      <c r="A37" s="3">
        <v>24</v>
      </c>
      <c r="B37" s="4"/>
      <c r="C37" s="5"/>
      <c r="D37" s="5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ht="15.6" x14ac:dyDescent="0.3">
      <c r="A38" s="3">
        <v>25</v>
      </c>
      <c r="B38" s="4"/>
      <c r="C38" s="5"/>
      <c r="D38" s="5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63" t="s">
        <v>171</v>
      </c>
      <c r="B39" s="64"/>
      <c r="C39" s="3">
        <f>SUM(C14:C38)</f>
        <v>0</v>
      </c>
      <c r="D39" s="55">
        <f t="shared" ref="D39:BO39" si="0">SUM(D14:D38)</f>
        <v>0</v>
      </c>
      <c r="E39" s="55">
        <f t="shared" si="0"/>
        <v>0</v>
      </c>
      <c r="F39" s="55">
        <f t="shared" si="0"/>
        <v>0</v>
      </c>
      <c r="G39" s="55">
        <f t="shared" si="0"/>
        <v>0</v>
      </c>
      <c r="H39" s="55">
        <f t="shared" si="0"/>
        <v>0</v>
      </c>
      <c r="I39" s="55">
        <f t="shared" si="0"/>
        <v>0</v>
      </c>
      <c r="J39" s="55">
        <f t="shared" si="0"/>
        <v>0</v>
      </c>
      <c r="K39" s="55">
        <f t="shared" si="0"/>
        <v>0</v>
      </c>
      <c r="L39" s="55">
        <f t="shared" si="0"/>
        <v>0</v>
      </c>
      <c r="M39" s="55">
        <f t="shared" si="0"/>
        <v>0</v>
      </c>
      <c r="N39" s="55">
        <f t="shared" si="0"/>
        <v>0</v>
      </c>
      <c r="O39" s="55">
        <f t="shared" si="0"/>
        <v>0</v>
      </c>
      <c r="P39" s="55">
        <f t="shared" si="0"/>
        <v>0</v>
      </c>
      <c r="Q39" s="55">
        <f t="shared" si="0"/>
        <v>0</v>
      </c>
      <c r="R39" s="55">
        <f t="shared" si="0"/>
        <v>0</v>
      </c>
      <c r="S39" s="55">
        <f t="shared" si="0"/>
        <v>0</v>
      </c>
      <c r="T39" s="55">
        <f t="shared" si="0"/>
        <v>0</v>
      </c>
      <c r="U39" s="55">
        <f t="shared" si="0"/>
        <v>0</v>
      </c>
      <c r="V39" s="55">
        <f t="shared" si="0"/>
        <v>0</v>
      </c>
      <c r="W39" s="55">
        <f t="shared" si="0"/>
        <v>0</v>
      </c>
      <c r="X39" s="55">
        <f t="shared" si="0"/>
        <v>0</v>
      </c>
      <c r="Y39" s="55">
        <f t="shared" si="0"/>
        <v>0</v>
      </c>
      <c r="Z39" s="55">
        <f t="shared" si="0"/>
        <v>0</v>
      </c>
      <c r="AA39" s="55">
        <f t="shared" si="0"/>
        <v>0</v>
      </c>
      <c r="AB39" s="55">
        <f t="shared" si="0"/>
        <v>0</v>
      </c>
      <c r="AC39" s="55">
        <f t="shared" si="0"/>
        <v>0</v>
      </c>
      <c r="AD39" s="55">
        <f t="shared" si="0"/>
        <v>0</v>
      </c>
      <c r="AE39" s="55">
        <f t="shared" si="0"/>
        <v>0</v>
      </c>
      <c r="AF39" s="55">
        <f t="shared" si="0"/>
        <v>0</v>
      </c>
      <c r="AG39" s="55">
        <f t="shared" si="0"/>
        <v>0</v>
      </c>
      <c r="AH39" s="55">
        <f t="shared" si="0"/>
        <v>0</v>
      </c>
      <c r="AI39" s="55">
        <f t="shared" si="0"/>
        <v>0</v>
      </c>
      <c r="AJ39" s="55">
        <f t="shared" si="0"/>
        <v>0</v>
      </c>
      <c r="AK39" s="55">
        <f t="shared" si="0"/>
        <v>0</v>
      </c>
      <c r="AL39" s="55">
        <f t="shared" si="0"/>
        <v>0</v>
      </c>
      <c r="AM39" s="55">
        <f t="shared" si="0"/>
        <v>0</v>
      </c>
      <c r="AN39" s="55">
        <f t="shared" si="0"/>
        <v>0</v>
      </c>
      <c r="AO39" s="55">
        <f t="shared" si="0"/>
        <v>0</v>
      </c>
      <c r="AP39" s="55">
        <f t="shared" si="0"/>
        <v>0</v>
      </c>
      <c r="AQ39" s="55">
        <f t="shared" si="0"/>
        <v>0</v>
      </c>
      <c r="AR39" s="55">
        <f t="shared" si="0"/>
        <v>0</v>
      </c>
      <c r="AS39" s="55">
        <f t="shared" si="0"/>
        <v>0</v>
      </c>
      <c r="AT39" s="55">
        <f t="shared" si="0"/>
        <v>0</v>
      </c>
      <c r="AU39" s="55">
        <f t="shared" si="0"/>
        <v>0</v>
      </c>
      <c r="AV39" s="55">
        <f t="shared" si="0"/>
        <v>0</v>
      </c>
      <c r="AW39" s="55">
        <f t="shared" si="0"/>
        <v>0</v>
      </c>
      <c r="AX39" s="55">
        <f t="shared" si="0"/>
        <v>0</v>
      </c>
      <c r="AY39" s="55">
        <f t="shared" si="0"/>
        <v>0</v>
      </c>
      <c r="AZ39" s="55">
        <f t="shared" si="0"/>
        <v>0</v>
      </c>
      <c r="BA39" s="55">
        <f t="shared" si="0"/>
        <v>0</v>
      </c>
      <c r="BB39" s="55">
        <f t="shared" si="0"/>
        <v>0</v>
      </c>
      <c r="BC39" s="55">
        <f t="shared" si="0"/>
        <v>0</v>
      </c>
      <c r="BD39" s="55">
        <f t="shared" si="0"/>
        <v>0</v>
      </c>
      <c r="BE39" s="55">
        <f t="shared" si="0"/>
        <v>0</v>
      </c>
      <c r="BF39" s="55">
        <f t="shared" si="0"/>
        <v>0</v>
      </c>
      <c r="BG39" s="55">
        <f t="shared" si="0"/>
        <v>0</v>
      </c>
      <c r="BH39" s="55">
        <f t="shared" si="0"/>
        <v>0</v>
      </c>
      <c r="BI39" s="55">
        <f t="shared" si="0"/>
        <v>0</v>
      </c>
      <c r="BJ39" s="55">
        <f t="shared" si="0"/>
        <v>0</v>
      </c>
      <c r="BK39" s="55">
        <f t="shared" si="0"/>
        <v>0</v>
      </c>
      <c r="BL39" s="55">
        <f t="shared" si="0"/>
        <v>0</v>
      </c>
      <c r="BM39" s="55">
        <f t="shared" si="0"/>
        <v>0</v>
      </c>
      <c r="BN39" s="55">
        <f t="shared" si="0"/>
        <v>0</v>
      </c>
      <c r="BO39" s="55">
        <f t="shared" si="0"/>
        <v>0</v>
      </c>
      <c r="BP39" s="55">
        <f t="shared" ref="BP39:EA39" si="1">SUM(BP14:BP38)</f>
        <v>0</v>
      </c>
      <c r="BQ39" s="55">
        <f t="shared" si="1"/>
        <v>0</v>
      </c>
      <c r="BR39" s="55">
        <f t="shared" si="1"/>
        <v>0</v>
      </c>
      <c r="BS39" s="55">
        <f t="shared" si="1"/>
        <v>0</v>
      </c>
      <c r="BT39" s="55">
        <f t="shared" si="1"/>
        <v>0</v>
      </c>
      <c r="BU39" s="55">
        <f t="shared" si="1"/>
        <v>0</v>
      </c>
      <c r="BV39" s="55">
        <f t="shared" si="1"/>
        <v>0</v>
      </c>
      <c r="BW39" s="55">
        <f t="shared" si="1"/>
        <v>0</v>
      </c>
      <c r="BX39" s="55">
        <f t="shared" si="1"/>
        <v>0</v>
      </c>
      <c r="BY39" s="55">
        <f t="shared" si="1"/>
        <v>0</v>
      </c>
      <c r="BZ39" s="55">
        <f t="shared" si="1"/>
        <v>0</v>
      </c>
      <c r="CA39" s="55">
        <f t="shared" si="1"/>
        <v>0</v>
      </c>
      <c r="CB39" s="55">
        <f t="shared" si="1"/>
        <v>0</v>
      </c>
      <c r="CC39" s="55">
        <f t="shared" si="1"/>
        <v>0</v>
      </c>
      <c r="CD39" s="55">
        <f t="shared" si="1"/>
        <v>0</v>
      </c>
      <c r="CE39" s="55">
        <f t="shared" si="1"/>
        <v>0</v>
      </c>
      <c r="CF39" s="55">
        <f t="shared" si="1"/>
        <v>0</v>
      </c>
      <c r="CG39" s="55">
        <f t="shared" si="1"/>
        <v>0</v>
      </c>
      <c r="CH39" s="55">
        <f t="shared" si="1"/>
        <v>0</v>
      </c>
      <c r="CI39" s="55">
        <f t="shared" si="1"/>
        <v>0</v>
      </c>
      <c r="CJ39" s="55">
        <f t="shared" si="1"/>
        <v>0</v>
      </c>
      <c r="CK39" s="55">
        <f t="shared" si="1"/>
        <v>0</v>
      </c>
      <c r="CL39" s="55">
        <f t="shared" si="1"/>
        <v>0</v>
      </c>
      <c r="CM39" s="55">
        <f t="shared" si="1"/>
        <v>0</v>
      </c>
      <c r="CN39" s="55">
        <f t="shared" si="1"/>
        <v>0</v>
      </c>
      <c r="CO39" s="55">
        <f t="shared" si="1"/>
        <v>0</v>
      </c>
      <c r="CP39" s="55">
        <f t="shared" si="1"/>
        <v>0</v>
      </c>
      <c r="CQ39" s="55">
        <f t="shared" si="1"/>
        <v>0</v>
      </c>
      <c r="CR39" s="55">
        <f t="shared" si="1"/>
        <v>0</v>
      </c>
      <c r="CS39" s="55">
        <f t="shared" si="1"/>
        <v>0</v>
      </c>
      <c r="CT39" s="55">
        <f t="shared" si="1"/>
        <v>0</v>
      </c>
      <c r="CU39" s="55">
        <f t="shared" si="1"/>
        <v>0</v>
      </c>
      <c r="CV39" s="55">
        <f t="shared" si="1"/>
        <v>0</v>
      </c>
      <c r="CW39" s="55">
        <f t="shared" si="1"/>
        <v>0</v>
      </c>
      <c r="CX39" s="55">
        <f t="shared" si="1"/>
        <v>0</v>
      </c>
      <c r="CY39" s="55">
        <f t="shared" si="1"/>
        <v>0</v>
      </c>
      <c r="CZ39" s="55">
        <f t="shared" si="1"/>
        <v>0</v>
      </c>
      <c r="DA39" s="55">
        <f t="shared" si="1"/>
        <v>0</v>
      </c>
      <c r="DB39" s="55">
        <f t="shared" si="1"/>
        <v>0</v>
      </c>
      <c r="DC39" s="55">
        <f t="shared" si="1"/>
        <v>0</v>
      </c>
      <c r="DD39" s="55">
        <f t="shared" si="1"/>
        <v>0</v>
      </c>
      <c r="DE39" s="55">
        <f t="shared" si="1"/>
        <v>0</v>
      </c>
      <c r="DF39" s="55">
        <f t="shared" si="1"/>
        <v>0</v>
      </c>
      <c r="DG39" s="55">
        <f t="shared" si="1"/>
        <v>0</v>
      </c>
      <c r="DH39" s="55">
        <f t="shared" si="1"/>
        <v>0</v>
      </c>
      <c r="DI39" s="55">
        <f t="shared" si="1"/>
        <v>0</v>
      </c>
      <c r="DJ39" s="55">
        <f t="shared" si="1"/>
        <v>0</v>
      </c>
      <c r="DK39" s="55">
        <f t="shared" si="1"/>
        <v>0</v>
      </c>
      <c r="DL39" s="55">
        <f t="shared" si="1"/>
        <v>0</v>
      </c>
      <c r="DM39" s="55">
        <f t="shared" si="1"/>
        <v>0</v>
      </c>
      <c r="DN39" s="55">
        <f t="shared" si="1"/>
        <v>0</v>
      </c>
      <c r="DO39" s="55">
        <f t="shared" si="1"/>
        <v>0</v>
      </c>
      <c r="DP39" s="55">
        <f t="shared" si="1"/>
        <v>0</v>
      </c>
      <c r="DQ39" s="55">
        <f t="shared" si="1"/>
        <v>0</v>
      </c>
      <c r="DR39" s="55">
        <f t="shared" si="1"/>
        <v>0</v>
      </c>
      <c r="DS39" s="55">
        <f t="shared" si="1"/>
        <v>0</v>
      </c>
      <c r="DT39" s="55">
        <f t="shared" si="1"/>
        <v>0</v>
      </c>
      <c r="DU39" s="55">
        <f t="shared" si="1"/>
        <v>0</v>
      </c>
      <c r="DV39" s="55">
        <f t="shared" si="1"/>
        <v>0</v>
      </c>
      <c r="DW39" s="55">
        <f t="shared" si="1"/>
        <v>0</v>
      </c>
      <c r="DX39" s="55">
        <f t="shared" si="1"/>
        <v>0</v>
      </c>
      <c r="DY39" s="55">
        <f t="shared" si="1"/>
        <v>0</v>
      </c>
      <c r="DZ39" s="55">
        <f t="shared" si="1"/>
        <v>0</v>
      </c>
      <c r="EA39" s="55">
        <f t="shared" si="1"/>
        <v>0</v>
      </c>
      <c r="EB39" s="55">
        <f t="shared" ref="EB39:FK39" si="2">SUM(EB14:EB38)</f>
        <v>0</v>
      </c>
      <c r="EC39" s="55">
        <f t="shared" si="2"/>
        <v>0</v>
      </c>
      <c r="ED39" s="55">
        <f t="shared" si="2"/>
        <v>0</v>
      </c>
      <c r="EE39" s="55">
        <f t="shared" si="2"/>
        <v>0</v>
      </c>
      <c r="EF39" s="55">
        <f t="shared" si="2"/>
        <v>0</v>
      </c>
      <c r="EG39" s="55">
        <f t="shared" si="2"/>
        <v>0</v>
      </c>
      <c r="EH39" s="55">
        <f t="shared" si="2"/>
        <v>0</v>
      </c>
      <c r="EI39" s="55">
        <f t="shared" si="2"/>
        <v>0</v>
      </c>
      <c r="EJ39" s="55">
        <f t="shared" si="2"/>
        <v>0</v>
      </c>
      <c r="EK39" s="55">
        <f t="shared" si="2"/>
        <v>0</v>
      </c>
      <c r="EL39" s="55">
        <f t="shared" si="2"/>
        <v>0</v>
      </c>
      <c r="EM39" s="55">
        <f t="shared" si="2"/>
        <v>0</v>
      </c>
      <c r="EN39" s="55">
        <f t="shared" si="2"/>
        <v>0</v>
      </c>
      <c r="EO39" s="55">
        <f t="shared" si="2"/>
        <v>0</v>
      </c>
      <c r="EP39" s="55">
        <f t="shared" si="2"/>
        <v>0</v>
      </c>
      <c r="EQ39" s="55">
        <f t="shared" si="2"/>
        <v>0</v>
      </c>
      <c r="ER39" s="55">
        <f t="shared" si="2"/>
        <v>0</v>
      </c>
      <c r="ES39" s="55">
        <f t="shared" si="2"/>
        <v>0</v>
      </c>
      <c r="ET39" s="55">
        <f t="shared" si="2"/>
        <v>0</v>
      </c>
      <c r="EU39" s="55">
        <f t="shared" si="2"/>
        <v>0</v>
      </c>
      <c r="EV39" s="55">
        <f t="shared" si="2"/>
        <v>0</v>
      </c>
      <c r="EW39" s="55">
        <f t="shared" si="2"/>
        <v>0</v>
      </c>
      <c r="EX39" s="55">
        <f t="shared" si="2"/>
        <v>0</v>
      </c>
      <c r="EY39" s="55">
        <f t="shared" si="2"/>
        <v>0</v>
      </c>
      <c r="EZ39" s="55">
        <f t="shared" si="2"/>
        <v>0</v>
      </c>
      <c r="FA39" s="55">
        <f t="shared" si="2"/>
        <v>0</v>
      </c>
      <c r="FB39" s="55">
        <f t="shared" si="2"/>
        <v>0</v>
      </c>
      <c r="FC39" s="55">
        <f t="shared" si="2"/>
        <v>0</v>
      </c>
      <c r="FD39" s="55">
        <f t="shared" si="2"/>
        <v>0</v>
      </c>
      <c r="FE39" s="55">
        <f t="shared" si="2"/>
        <v>0</v>
      </c>
      <c r="FF39" s="55">
        <f t="shared" si="2"/>
        <v>0</v>
      </c>
      <c r="FG39" s="55">
        <f t="shared" si="2"/>
        <v>0</v>
      </c>
      <c r="FH39" s="55">
        <f t="shared" si="2"/>
        <v>0</v>
      </c>
      <c r="FI39" s="55">
        <f t="shared" si="2"/>
        <v>0</v>
      </c>
      <c r="FJ39" s="55">
        <f t="shared" si="2"/>
        <v>0</v>
      </c>
      <c r="FK39" s="55">
        <f t="shared" si="2"/>
        <v>0</v>
      </c>
    </row>
    <row r="40" spans="1:167" ht="39" customHeight="1" x14ac:dyDescent="0.3">
      <c r="A40" s="65" t="s">
        <v>792</v>
      </c>
      <c r="B40" s="66"/>
      <c r="C40" s="10">
        <f>C39/25*100</f>
        <v>0</v>
      </c>
      <c r="D40" s="10">
        <f t="shared" ref="D40:BO40" si="3">D39/25*100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BP39/25*100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FK40" si="5">EB39/25*100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</row>
    <row r="42" spans="1:167" x14ac:dyDescent="0.3">
      <c r="B42" s="11" t="s">
        <v>763</v>
      </c>
    </row>
    <row r="43" spans="1:167" x14ac:dyDescent="0.3">
      <c r="B43" t="s">
        <v>764</v>
      </c>
      <c r="C43" t="s">
        <v>782</v>
      </c>
      <c r="D43" s="59">
        <f>(C40+F40+I40+L40+O40)/5</f>
        <v>0</v>
      </c>
      <c r="E43" s="60">
        <f>D43/100*25</f>
        <v>0</v>
      </c>
    </row>
    <row r="44" spans="1:167" x14ac:dyDescent="0.3">
      <c r="B44" t="s">
        <v>766</v>
      </c>
      <c r="C44" t="s">
        <v>782</v>
      </c>
      <c r="D44" s="59">
        <f>(D40+G40+J40+M40+P40)/5</f>
        <v>0</v>
      </c>
      <c r="E44" s="60">
        <f>D44/100*25</f>
        <v>0</v>
      </c>
    </row>
    <row r="45" spans="1:167" x14ac:dyDescent="0.3">
      <c r="B45" t="s">
        <v>767</v>
      </c>
      <c r="C45" t="s">
        <v>782</v>
      </c>
      <c r="D45" s="59">
        <f>(E40+H40+K40+N40+Q40)/5</f>
        <v>0</v>
      </c>
      <c r="E45" s="60">
        <f>D45/100*25</f>
        <v>0</v>
      </c>
    </row>
    <row r="46" spans="1:167" x14ac:dyDescent="0.3">
      <c r="D46" s="59"/>
      <c r="E46" s="60"/>
    </row>
    <row r="47" spans="1:167" x14ac:dyDescent="0.3">
      <c r="B47" t="s">
        <v>764</v>
      </c>
      <c r="C47" t="s">
        <v>783</v>
      </c>
      <c r="D47" s="59">
        <f>(R40+U40+X40+AA40+AD40+AG40+AJ40+AM40+AP40+AS40+AV40+AY40+BB40+BE40+BH40)/15</f>
        <v>0</v>
      </c>
      <c r="E47" s="60">
        <f>D47/100*25</f>
        <v>0</v>
      </c>
    </row>
    <row r="48" spans="1:167" x14ac:dyDescent="0.3">
      <c r="B48" t="s">
        <v>766</v>
      </c>
      <c r="C48" t="s">
        <v>783</v>
      </c>
      <c r="D48" s="59">
        <f>(S40+V40+Y40+AB40+AE40+AH40+AK40+AN40+AQ40+AT40+AW40+AZ40+BC40+BF40+BI40)/15</f>
        <v>0</v>
      </c>
      <c r="E48" s="60">
        <f>D48/100*25</f>
        <v>0</v>
      </c>
    </row>
    <row r="49" spans="2:5" x14ac:dyDescent="0.3">
      <c r="B49" t="s">
        <v>767</v>
      </c>
      <c r="C49" t="s">
        <v>783</v>
      </c>
      <c r="D49" s="59">
        <f>(T40+W40+Z40+AC40+AF40+AI40+AL40+AO40+AR40+AU40+AX40+BA40+BD40+BG40+BJ40)/15</f>
        <v>0</v>
      </c>
      <c r="E49" s="60">
        <f>D49/100*25</f>
        <v>0</v>
      </c>
    </row>
    <row r="50" spans="2:5" x14ac:dyDescent="0.3">
      <c r="D50" s="59"/>
      <c r="E50" s="60"/>
    </row>
    <row r="51" spans="2:5" x14ac:dyDescent="0.3">
      <c r="B51" t="s">
        <v>764</v>
      </c>
      <c r="C51" t="s">
        <v>784</v>
      </c>
      <c r="D51" s="59">
        <f>(BK40+BN40+BQ40+BT40+BW40)/5</f>
        <v>0</v>
      </c>
      <c r="E51" s="60">
        <f>D51/100*25</f>
        <v>0</v>
      </c>
    </row>
    <row r="52" spans="2:5" x14ac:dyDescent="0.3">
      <c r="B52" t="s">
        <v>766</v>
      </c>
      <c r="C52" t="s">
        <v>784</v>
      </c>
      <c r="D52" s="59">
        <f>(BL40+BO40+BR40+BU40+BX40)/5</f>
        <v>0</v>
      </c>
      <c r="E52" s="60">
        <f>D52/100*25</f>
        <v>0</v>
      </c>
    </row>
    <row r="53" spans="2:5" x14ac:dyDescent="0.3">
      <c r="B53" t="s">
        <v>767</v>
      </c>
      <c r="C53" t="s">
        <v>784</v>
      </c>
      <c r="D53" s="59">
        <f>(BM40+BP40+BS40+BV40+BY40)/5</f>
        <v>0</v>
      </c>
      <c r="E53" s="60">
        <f>D53/100*25</f>
        <v>0</v>
      </c>
    </row>
    <row r="54" spans="2:5" x14ac:dyDescent="0.3">
      <c r="D54" s="59"/>
      <c r="E54" s="60"/>
    </row>
    <row r="55" spans="2:5" x14ac:dyDescent="0.3">
      <c r="B55" t="s">
        <v>764</v>
      </c>
      <c r="C55" t="s">
        <v>785</v>
      </c>
      <c r="D55" s="59">
        <f>(BZ40+CC40+CF40+CI40+CL40+CO40+CR40+CU40+CX40+DA40+DD40+DG40+DJ40+DM40+DP40+DS40+DV40+DY40+EB40+EE40+EH40+EK40+EN40+EQ40+ET40)/25</f>
        <v>0</v>
      </c>
      <c r="E55" s="60">
        <f>D55/100*25</f>
        <v>0</v>
      </c>
    </row>
    <row r="56" spans="2:5" x14ac:dyDescent="0.3">
      <c r="B56" t="s">
        <v>766</v>
      </c>
      <c r="C56" t="s">
        <v>785</v>
      </c>
      <c r="D56" s="59">
        <f>(CA40+CD40+CG40+CJ40+CM40+CP40+CS40+CV40+CY40+DB40+DE40+DH40+DK40+DN40+DQ40+DT40+DW40+DZ40+EC40+EF40+EI40+EL40+EO40+ER40+EU40)/25</f>
        <v>0</v>
      </c>
      <c r="E56" s="60">
        <f>D56/100*25</f>
        <v>0</v>
      </c>
    </row>
    <row r="57" spans="2:5" x14ac:dyDescent="0.3">
      <c r="B57" t="s">
        <v>767</v>
      </c>
      <c r="C57" t="s">
        <v>785</v>
      </c>
      <c r="D57" s="59">
        <f>(CB40+CE40+CH40+CK40+CN40+CQ40+CT40+CW40+CZ40+DC40+DF40+DI40+DL40+DO40+DR40+DU40+DX40+EA40+ED40+EG40+EJ40+EM40+EP40+ES40+EU40)/25</f>
        <v>0</v>
      </c>
      <c r="E57" s="60">
        <f>D57/100*25</f>
        <v>0</v>
      </c>
    </row>
    <row r="58" spans="2:5" x14ac:dyDescent="0.3">
      <c r="D58" s="59"/>
      <c r="E58" s="60"/>
    </row>
    <row r="59" spans="2:5" x14ac:dyDescent="0.3">
      <c r="B59" t="s">
        <v>764</v>
      </c>
      <c r="C59" t="s">
        <v>786</v>
      </c>
      <c r="D59" s="59">
        <f>(EW40+EZ40+FC40+FF40+FI40)/5</f>
        <v>0</v>
      </c>
      <c r="E59" s="60">
        <f>D59/100*25</f>
        <v>0</v>
      </c>
    </row>
    <row r="60" spans="2:5" x14ac:dyDescent="0.3">
      <c r="B60" t="s">
        <v>766</v>
      </c>
      <c r="C60" t="s">
        <v>786</v>
      </c>
      <c r="D60" s="59">
        <f>(EX40+FA40+FD40+FG40+FJ40)/5</f>
        <v>0</v>
      </c>
      <c r="E60" s="60">
        <f>D60/100*25</f>
        <v>0</v>
      </c>
    </row>
    <row r="61" spans="2:5" x14ac:dyDescent="0.3">
      <c r="B61" t="s">
        <v>767</v>
      </c>
      <c r="C61" t="s">
        <v>786</v>
      </c>
      <c r="D61" s="59">
        <f>(EY40+FB40+FE40+FH40+FK40)/5</f>
        <v>0</v>
      </c>
      <c r="E61" s="60">
        <f>D61/100*25</f>
        <v>0</v>
      </c>
    </row>
    <row r="62" spans="2:5" x14ac:dyDescent="0.3">
      <c r="D62" s="61"/>
      <c r="E62" s="61"/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opLeftCell="A14" zoomScale="50" zoomScaleNormal="50" workbookViewId="0">
      <selection activeCell="D43" sqref="D43:E61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70" t="s">
        <v>0</v>
      </c>
      <c r="B4" s="70" t="s">
        <v>170</v>
      </c>
      <c r="C4" s="121" t="s">
        <v>381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86" t="s">
        <v>321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8"/>
      <c r="BW4" s="82" t="s">
        <v>881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139" t="s">
        <v>329</v>
      </c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1"/>
      <c r="GA4" s="102" t="s">
        <v>382</v>
      </c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4"/>
    </row>
    <row r="5" spans="1:200" ht="13.5" customHeight="1" x14ac:dyDescent="0.3">
      <c r="A5" s="70"/>
      <c r="B5" s="70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93" t="s">
        <v>322</v>
      </c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5"/>
      <c r="AM5" s="83" t="s">
        <v>323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5"/>
      <c r="BE5" s="83" t="s">
        <v>378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5"/>
      <c r="BW5" s="93" t="s">
        <v>379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5"/>
      <c r="CO5" s="93" t="s">
        <v>330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5"/>
      <c r="DG5" s="100" t="s">
        <v>325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20"/>
      <c r="DY5" s="100" t="s">
        <v>331</v>
      </c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20"/>
      <c r="EQ5" s="142" t="s">
        <v>332</v>
      </c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4"/>
      <c r="FI5" s="100" t="s">
        <v>43</v>
      </c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20"/>
      <c r="GA5" s="83" t="s">
        <v>327</v>
      </c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5"/>
    </row>
    <row r="6" spans="1:200" ht="15.6" hidden="1" x14ac:dyDescent="0.3">
      <c r="A6" s="70"/>
      <c r="B6" s="70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6" hidden="1" x14ac:dyDescent="0.3">
      <c r="A7" s="70"/>
      <c r="B7" s="70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70"/>
      <c r="B8" s="70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70"/>
      <c r="B9" s="70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70"/>
      <c r="B10" s="70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2" thickBot="1" x14ac:dyDescent="0.35">
      <c r="A11" s="70"/>
      <c r="B11" s="70"/>
      <c r="C11" s="72" t="s">
        <v>87</v>
      </c>
      <c r="D11" s="73" t="s">
        <v>2</v>
      </c>
      <c r="E11" s="73" t="s">
        <v>3</v>
      </c>
      <c r="F11" s="113" t="s">
        <v>88</v>
      </c>
      <c r="G11" s="113" t="s">
        <v>6</v>
      </c>
      <c r="H11" s="113" t="s">
        <v>7</v>
      </c>
      <c r="I11" s="73" t="s">
        <v>116</v>
      </c>
      <c r="J11" s="73" t="s">
        <v>6</v>
      </c>
      <c r="K11" s="73" t="s">
        <v>7</v>
      </c>
      <c r="L11" s="73" t="s">
        <v>89</v>
      </c>
      <c r="M11" s="73" t="s">
        <v>1</v>
      </c>
      <c r="N11" s="73" t="s">
        <v>2</v>
      </c>
      <c r="O11" s="93" t="s">
        <v>90</v>
      </c>
      <c r="P11" s="94"/>
      <c r="Q11" s="94"/>
      <c r="R11" s="135" t="s">
        <v>91</v>
      </c>
      <c r="S11" s="136"/>
      <c r="T11" s="137"/>
      <c r="U11" s="72" t="s">
        <v>92</v>
      </c>
      <c r="V11" s="73"/>
      <c r="W11" s="73"/>
      <c r="X11" s="73" t="s">
        <v>93</v>
      </c>
      <c r="Y11" s="73"/>
      <c r="Z11" s="73"/>
      <c r="AA11" s="74" t="s">
        <v>1097</v>
      </c>
      <c r="AB11" s="74"/>
      <c r="AC11" s="74"/>
      <c r="AD11" s="74" t="s">
        <v>94</v>
      </c>
      <c r="AE11" s="74"/>
      <c r="AF11" s="74"/>
      <c r="AG11" s="113" t="s">
        <v>95</v>
      </c>
      <c r="AH11" s="113"/>
      <c r="AI11" s="113"/>
      <c r="AJ11" s="89" t="s">
        <v>96</v>
      </c>
      <c r="AK11" s="89"/>
      <c r="AL11" s="89"/>
      <c r="AM11" s="113" t="s">
        <v>97</v>
      </c>
      <c r="AN11" s="113"/>
      <c r="AO11" s="113"/>
      <c r="AP11" s="113" t="s">
        <v>98</v>
      </c>
      <c r="AQ11" s="113"/>
      <c r="AR11" s="113"/>
      <c r="AS11" s="113" t="s">
        <v>99</v>
      </c>
      <c r="AT11" s="113"/>
      <c r="AU11" s="93"/>
      <c r="AV11" s="83" t="s">
        <v>100</v>
      </c>
      <c r="AW11" s="84"/>
      <c r="AX11" s="85"/>
      <c r="AY11" s="83" t="s">
        <v>101</v>
      </c>
      <c r="AZ11" s="84"/>
      <c r="BA11" s="85"/>
      <c r="BB11" s="83" t="s">
        <v>102</v>
      </c>
      <c r="BC11" s="84"/>
      <c r="BD11" s="85"/>
      <c r="BE11" s="83" t="s">
        <v>117</v>
      </c>
      <c r="BF11" s="84"/>
      <c r="BG11" s="85"/>
      <c r="BH11" s="83" t="s">
        <v>1121</v>
      </c>
      <c r="BI11" s="84"/>
      <c r="BJ11" s="85"/>
      <c r="BK11" s="83" t="s">
        <v>103</v>
      </c>
      <c r="BL11" s="84"/>
      <c r="BM11" s="85"/>
      <c r="BN11" s="126" t="s">
        <v>104</v>
      </c>
      <c r="BO11" s="127"/>
      <c r="BP11" s="128"/>
      <c r="BQ11" s="126" t="s">
        <v>105</v>
      </c>
      <c r="BR11" s="127"/>
      <c r="BS11" s="128"/>
      <c r="BT11" s="126" t="s">
        <v>106</v>
      </c>
      <c r="BU11" s="127"/>
      <c r="BV11" s="128"/>
      <c r="BW11" s="89" t="s">
        <v>406</v>
      </c>
      <c r="BX11" s="89"/>
      <c r="BY11" s="89"/>
      <c r="BZ11" s="89" t="s">
        <v>407</v>
      </c>
      <c r="CA11" s="89"/>
      <c r="CB11" s="89"/>
      <c r="CC11" s="89" t="s">
        <v>408</v>
      </c>
      <c r="CD11" s="89"/>
      <c r="CE11" s="89"/>
      <c r="CF11" s="126" t="s">
        <v>409</v>
      </c>
      <c r="CG11" s="127"/>
      <c r="CH11" s="128"/>
      <c r="CI11" s="126" t="s">
        <v>410</v>
      </c>
      <c r="CJ11" s="127"/>
      <c r="CK11" s="128"/>
      <c r="CL11" s="126" t="s">
        <v>411</v>
      </c>
      <c r="CM11" s="127"/>
      <c r="CN11" s="128"/>
      <c r="CO11" s="37" t="s">
        <v>107</v>
      </c>
      <c r="CP11" s="38"/>
      <c r="CQ11" s="39"/>
      <c r="CR11" s="126" t="s">
        <v>108</v>
      </c>
      <c r="CS11" s="127"/>
      <c r="CT11" s="128"/>
      <c r="CU11" s="89" t="s">
        <v>118</v>
      </c>
      <c r="CV11" s="89"/>
      <c r="CW11" s="89"/>
      <c r="CX11" s="89" t="s">
        <v>109</v>
      </c>
      <c r="CY11" s="89"/>
      <c r="CZ11" s="89"/>
      <c r="DA11" s="89" t="s">
        <v>110</v>
      </c>
      <c r="DB11" s="89"/>
      <c r="DC11" s="89"/>
      <c r="DD11" s="126" t="s">
        <v>111</v>
      </c>
      <c r="DE11" s="127"/>
      <c r="DF11" s="128"/>
      <c r="DG11" s="126" t="s">
        <v>112</v>
      </c>
      <c r="DH11" s="127"/>
      <c r="DI11" s="128"/>
      <c r="DJ11" s="126" t="s">
        <v>113</v>
      </c>
      <c r="DK11" s="127"/>
      <c r="DL11" s="128"/>
      <c r="DM11" s="126" t="s">
        <v>114</v>
      </c>
      <c r="DN11" s="127"/>
      <c r="DO11" s="128"/>
      <c r="DP11" s="126" t="s">
        <v>115</v>
      </c>
      <c r="DQ11" s="127"/>
      <c r="DR11" s="128"/>
      <c r="DS11" s="126" t="s">
        <v>119</v>
      </c>
      <c r="DT11" s="127"/>
      <c r="DU11" s="128"/>
      <c r="DV11" s="83" t="s">
        <v>120</v>
      </c>
      <c r="DW11" s="84"/>
      <c r="DX11" s="85"/>
      <c r="DY11" s="126" t="s">
        <v>121</v>
      </c>
      <c r="DZ11" s="127"/>
      <c r="EA11" s="128"/>
      <c r="EB11" s="126" t="s">
        <v>389</v>
      </c>
      <c r="EC11" s="127"/>
      <c r="ED11" s="128"/>
      <c r="EE11" s="126" t="s">
        <v>390</v>
      </c>
      <c r="EF11" s="127"/>
      <c r="EG11" s="128"/>
      <c r="EH11" s="126" t="s">
        <v>391</v>
      </c>
      <c r="EI11" s="127"/>
      <c r="EJ11" s="128"/>
      <c r="EK11" s="77" t="s">
        <v>392</v>
      </c>
      <c r="EL11" s="78"/>
      <c r="EM11" s="79"/>
      <c r="EN11" s="89" t="s">
        <v>393</v>
      </c>
      <c r="EO11" s="89"/>
      <c r="EP11" s="89"/>
      <c r="EQ11" s="89" t="s">
        <v>394</v>
      </c>
      <c r="ER11" s="89"/>
      <c r="ES11" s="89"/>
      <c r="ET11" s="89" t="s">
        <v>395</v>
      </c>
      <c r="EU11" s="89"/>
      <c r="EV11" s="89"/>
      <c r="EW11" s="126" t="s">
        <v>396</v>
      </c>
      <c r="EX11" s="127"/>
      <c r="EY11" s="128"/>
      <c r="EZ11" s="89" t="s">
        <v>397</v>
      </c>
      <c r="FA11" s="89"/>
      <c r="FB11" s="89"/>
      <c r="FC11" s="126" t="s">
        <v>398</v>
      </c>
      <c r="FD11" s="127"/>
      <c r="FE11" s="128"/>
      <c r="FF11" s="126" t="s">
        <v>399</v>
      </c>
      <c r="FG11" s="127"/>
      <c r="FH11" s="128"/>
      <c r="FI11" s="126" t="s">
        <v>400</v>
      </c>
      <c r="FJ11" s="127"/>
      <c r="FK11" s="128"/>
      <c r="FL11" s="126" t="s">
        <v>401</v>
      </c>
      <c r="FM11" s="127"/>
      <c r="FN11" s="128"/>
      <c r="FO11" s="126" t="s">
        <v>402</v>
      </c>
      <c r="FP11" s="127"/>
      <c r="FQ11" s="128"/>
      <c r="FR11" s="127" t="s">
        <v>403</v>
      </c>
      <c r="FS11" s="127"/>
      <c r="FT11" s="127"/>
      <c r="FU11" s="127" t="s">
        <v>404</v>
      </c>
      <c r="FV11" s="127"/>
      <c r="FW11" s="127"/>
      <c r="FX11" s="127" t="s">
        <v>405</v>
      </c>
      <c r="FY11" s="127"/>
      <c r="FZ11" s="127"/>
      <c r="GA11" s="89" t="s">
        <v>383</v>
      </c>
      <c r="GB11" s="89"/>
      <c r="GC11" s="89"/>
      <c r="GD11" s="89" t="s">
        <v>384</v>
      </c>
      <c r="GE11" s="89"/>
      <c r="GF11" s="89"/>
      <c r="GG11" s="89" t="s">
        <v>385</v>
      </c>
      <c r="GH11" s="89"/>
      <c r="GI11" s="89"/>
      <c r="GJ11" s="89" t="s">
        <v>386</v>
      </c>
      <c r="GK11" s="89"/>
      <c r="GL11" s="89"/>
      <c r="GM11" s="83" t="s">
        <v>387</v>
      </c>
      <c r="GN11" s="84"/>
      <c r="GO11" s="85"/>
      <c r="GP11" s="83" t="s">
        <v>388</v>
      </c>
      <c r="GQ11" s="84"/>
      <c r="GR11" s="85"/>
    </row>
    <row r="12" spans="1:200" ht="87" customHeight="1" thickBot="1" x14ac:dyDescent="0.35">
      <c r="A12" s="70"/>
      <c r="B12" s="70"/>
      <c r="C12" s="122" t="s">
        <v>1071</v>
      </c>
      <c r="D12" s="123"/>
      <c r="E12" s="124"/>
      <c r="F12" s="122" t="s">
        <v>1073</v>
      </c>
      <c r="G12" s="123"/>
      <c r="H12" s="124"/>
      <c r="I12" s="122" t="s">
        <v>1076</v>
      </c>
      <c r="J12" s="123"/>
      <c r="K12" s="124"/>
      <c r="L12" s="122" t="s">
        <v>1080</v>
      </c>
      <c r="M12" s="123"/>
      <c r="N12" s="124"/>
      <c r="O12" s="122" t="s">
        <v>1084</v>
      </c>
      <c r="P12" s="123"/>
      <c r="Q12" s="124"/>
      <c r="R12" s="122" t="s">
        <v>1088</v>
      </c>
      <c r="S12" s="123"/>
      <c r="T12" s="124"/>
      <c r="U12" s="122" t="s">
        <v>1092</v>
      </c>
      <c r="V12" s="123"/>
      <c r="W12" s="124"/>
      <c r="X12" s="122" t="s">
        <v>1096</v>
      </c>
      <c r="Y12" s="123"/>
      <c r="Z12" s="124"/>
      <c r="AA12" s="122" t="s">
        <v>1098</v>
      </c>
      <c r="AB12" s="123"/>
      <c r="AC12" s="124"/>
      <c r="AD12" s="122" t="s">
        <v>536</v>
      </c>
      <c r="AE12" s="123"/>
      <c r="AF12" s="124"/>
      <c r="AG12" s="122" t="s">
        <v>1103</v>
      </c>
      <c r="AH12" s="123"/>
      <c r="AI12" s="124"/>
      <c r="AJ12" s="122" t="s">
        <v>1104</v>
      </c>
      <c r="AK12" s="123"/>
      <c r="AL12" s="124"/>
      <c r="AM12" s="129" t="s">
        <v>1105</v>
      </c>
      <c r="AN12" s="130"/>
      <c r="AO12" s="131"/>
      <c r="AP12" s="129" t="s">
        <v>1106</v>
      </c>
      <c r="AQ12" s="130"/>
      <c r="AR12" s="131"/>
      <c r="AS12" s="129" t="s">
        <v>1107</v>
      </c>
      <c r="AT12" s="130"/>
      <c r="AU12" s="131"/>
      <c r="AV12" s="129" t="s">
        <v>1111</v>
      </c>
      <c r="AW12" s="130"/>
      <c r="AX12" s="131"/>
      <c r="AY12" s="129" t="s">
        <v>1115</v>
      </c>
      <c r="AZ12" s="130"/>
      <c r="BA12" s="131"/>
      <c r="BB12" s="129" t="s">
        <v>1118</v>
      </c>
      <c r="BC12" s="130"/>
      <c r="BD12" s="131"/>
      <c r="BE12" s="129" t="s">
        <v>1119</v>
      </c>
      <c r="BF12" s="130"/>
      <c r="BG12" s="131"/>
      <c r="BH12" s="129" t="s">
        <v>1122</v>
      </c>
      <c r="BI12" s="130"/>
      <c r="BJ12" s="131"/>
      <c r="BK12" s="129" t="s">
        <v>1123</v>
      </c>
      <c r="BL12" s="130"/>
      <c r="BM12" s="131"/>
      <c r="BN12" s="129" t="s">
        <v>1124</v>
      </c>
      <c r="BO12" s="130"/>
      <c r="BP12" s="131"/>
      <c r="BQ12" s="129" t="s">
        <v>558</v>
      </c>
      <c r="BR12" s="130"/>
      <c r="BS12" s="131"/>
      <c r="BT12" s="129" t="s">
        <v>561</v>
      </c>
      <c r="BU12" s="130"/>
      <c r="BV12" s="131"/>
      <c r="BW12" s="122" t="s">
        <v>1125</v>
      </c>
      <c r="BX12" s="123"/>
      <c r="BY12" s="124"/>
      <c r="BZ12" s="122" t="s">
        <v>1126</v>
      </c>
      <c r="CA12" s="123"/>
      <c r="CB12" s="124"/>
      <c r="CC12" s="122" t="s">
        <v>1127</v>
      </c>
      <c r="CD12" s="123"/>
      <c r="CE12" s="124"/>
      <c r="CF12" s="122" t="s">
        <v>1131</v>
      </c>
      <c r="CG12" s="123"/>
      <c r="CH12" s="124"/>
      <c r="CI12" s="122" t="s">
        <v>1135</v>
      </c>
      <c r="CJ12" s="123"/>
      <c r="CK12" s="124"/>
      <c r="CL12" s="122" t="s">
        <v>572</v>
      </c>
      <c r="CM12" s="123"/>
      <c r="CN12" s="124"/>
      <c r="CO12" s="129" t="s">
        <v>1137</v>
      </c>
      <c r="CP12" s="130"/>
      <c r="CQ12" s="131"/>
      <c r="CR12" s="129" t="s">
        <v>1141</v>
      </c>
      <c r="CS12" s="130"/>
      <c r="CT12" s="131"/>
      <c r="CU12" s="129" t="s">
        <v>1144</v>
      </c>
      <c r="CV12" s="130"/>
      <c r="CW12" s="131"/>
      <c r="CX12" s="129" t="s">
        <v>1148</v>
      </c>
      <c r="CY12" s="130"/>
      <c r="CZ12" s="131"/>
      <c r="DA12" s="129" t="s">
        <v>580</v>
      </c>
      <c r="DB12" s="130"/>
      <c r="DC12" s="131"/>
      <c r="DD12" s="122" t="s">
        <v>1149</v>
      </c>
      <c r="DE12" s="123"/>
      <c r="DF12" s="124"/>
      <c r="DG12" s="122" t="s">
        <v>1153</v>
      </c>
      <c r="DH12" s="123"/>
      <c r="DI12" s="124"/>
      <c r="DJ12" s="122" t="s">
        <v>1157</v>
      </c>
      <c r="DK12" s="123"/>
      <c r="DL12" s="124"/>
      <c r="DM12" s="129" t="s">
        <v>1159</v>
      </c>
      <c r="DN12" s="130"/>
      <c r="DO12" s="131"/>
      <c r="DP12" s="122" t="s">
        <v>1160</v>
      </c>
      <c r="DQ12" s="123"/>
      <c r="DR12" s="124"/>
      <c r="DS12" s="122" t="s">
        <v>588</v>
      </c>
      <c r="DT12" s="123"/>
      <c r="DU12" s="124"/>
      <c r="DV12" s="122" t="s">
        <v>590</v>
      </c>
      <c r="DW12" s="123"/>
      <c r="DX12" s="124"/>
      <c r="DY12" s="129" t="s">
        <v>1165</v>
      </c>
      <c r="DZ12" s="130"/>
      <c r="EA12" s="131"/>
      <c r="EB12" s="129" t="s">
        <v>1168</v>
      </c>
      <c r="EC12" s="130"/>
      <c r="ED12" s="131"/>
      <c r="EE12" s="129" t="s">
        <v>1169</v>
      </c>
      <c r="EF12" s="130"/>
      <c r="EG12" s="131"/>
      <c r="EH12" s="129" t="s">
        <v>1173</v>
      </c>
      <c r="EI12" s="130"/>
      <c r="EJ12" s="131"/>
      <c r="EK12" s="129" t="s">
        <v>1177</v>
      </c>
      <c r="EL12" s="130"/>
      <c r="EM12" s="131"/>
      <c r="EN12" s="129" t="s">
        <v>596</v>
      </c>
      <c r="EO12" s="130"/>
      <c r="EP12" s="131"/>
      <c r="EQ12" s="122" t="s">
        <v>1179</v>
      </c>
      <c r="ER12" s="123"/>
      <c r="ES12" s="124"/>
      <c r="ET12" s="122" t="s">
        <v>603</v>
      </c>
      <c r="EU12" s="123"/>
      <c r="EV12" s="124"/>
      <c r="EW12" s="122" t="s">
        <v>1186</v>
      </c>
      <c r="EX12" s="123"/>
      <c r="EY12" s="124"/>
      <c r="EZ12" s="122" t="s">
        <v>599</v>
      </c>
      <c r="FA12" s="123"/>
      <c r="FB12" s="124"/>
      <c r="FC12" s="122" t="s">
        <v>600</v>
      </c>
      <c r="FD12" s="123"/>
      <c r="FE12" s="124"/>
      <c r="FF12" s="122" t="s">
        <v>1193</v>
      </c>
      <c r="FG12" s="123"/>
      <c r="FH12" s="124"/>
      <c r="FI12" s="129" t="s">
        <v>1197</v>
      </c>
      <c r="FJ12" s="130"/>
      <c r="FK12" s="131"/>
      <c r="FL12" s="129" t="s">
        <v>1201</v>
      </c>
      <c r="FM12" s="130"/>
      <c r="FN12" s="131"/>
      <c r="FO12" s="129" t="s">
        <v>1205</v>
      </c>
      <c r="FP12" s="130"/>
      <c r="FQ12" s="131"/>
      <c r="FR12" s="129" t="s">
        <v>605</v>
      </c>
      <c r="FS12" s="130"/>
      <c r="FT12" s="131"/>
      <c r="FU12" s="129" t="s">
        <v>1212</v>
      </c>
      <c r="FV12" s="130"/>
      <c r="FW12" s="131"/>
      <c r="FX12" s="129" t="s">
        <v>1215</v>
      </c>
      <c r="FY12" s="130"/>
      <c r="FZ12" s="131"/>
      <c r="GA12" s="122" t="s">
        <v>1219</v>
      </c>
      <c r="GB12" s="123"/>
      <c r="GC12" s="124"/>
      <c r="GD12" s="122" t="s">
        <v>1220</v>
      </c>
      <c r="GE12" s="123"/>
      <c r="GF12" s="124"/>
      <c r="GG12" s="122" t="s">
        <v>1224</v>
      </c>
      <c r="GH12" s="123"/>
      <c r="GI12" s="124"/>
      <c r="GJ12" s="122" t="s">
        <v>1228</v>
      </c>
      <c r="GK12" s="123"/>
      <c r="GL12" s="124"/>
      <c r="GM12" s="122" t="s">
        <v>1232</v>
      </c>
      <c r="GN12" s="123"/>
      <c r="GO12" s="124"/>
      <c r="GP12" s="122" t="s">
        <v>1236</v>
      </c>
      <c r="GQ12" s="123"/>
      <c r="GR12" s="138"/>
    </row>
    <row r="13" spans="1:200" ht="156.6" thickBot="1" x14ac:dyDescent="0.35">
      <c r="A13" s="70"/>
      <c r="B13" s="70"/>
      <c r="C13" s="28" t="s">
        <v>806</v>
      </c>
      <c r="D13" s="30" t="s">
        <v>861</v>
      </c>
      <c r="E13" s="29" t="s">
        <v>1072</v>
      </c>
      <c r="F13" s="28" t="s">
        <v>1074</v>
      </c>
      <c r="G13" s="30" t="s">
        <v>531</v>
      </c>
      <c r="H13" s="29" t="s">
        <v>1075</v>
      </c>
      <c r="I13" s="28" t="s">
        <v>1077</v>
      </c>
      <c r="J13" s="30" t="s">
        <v>1078</v>
      </c>
      <c r="K13" s="29" t="s">
        <v>1079</v>
      </c>
      <c r="L13" s="28" t="s">
        <v>1081</v>
      </c>
      <c r="M13" s="30" t="s">
        <v>1082</v>
      </c>
      <c r="N13" s="29" t="s">
        <v>1083</v>
      </c>
      <c r="O13" s="28" t="s">
        <v>1085</v>
      </c>
      <c r="P13" s="30" t="s">
        <v>1086</v>
      </c>
      <c r="Q13" s="29" t="s">
        <v>1087</v>
      </c>
      <c r="R13" s="28" t="s">
        <v>1089</v>
      </c>
      <c r="S13" s="30" t="s">
        <v>1090</v>
      </c>
      <c r="T13" s="29" t="s">
        <v>1091</v>
      </c>
      <c r="U13" s="28" t="s">
        <v>1093</v>
      </c>
      <c r="V13" s="30" t="s">
        <v>1094</v>
      </c>
      <c r="W13" s="29" t="s">
        <v>1095</v>
      </c>
      <c r="X13" s="28" t="s">
        <v>260</v>
      </c>
      <c r="Y13" s="30" t="s">
        <v>533</v>
      </c>
      <c r="Z13" s="29" t="s">
        <v>262</v>
      </c>
      <c r="AA13" s="28" t="s">
        <v>534</v>
      </c>
      <c r="AB13" s="30" t="s">
        <v>1099</v>
      </c>
      <c r="AC13" s="29" t="s">
        <v>535</v>
      </c>
      <c r="AD13" s="28" t="s">
        <v>1100</v>
      </c>
      <c r="AE13" s="30" t="s">
        <v>1101</v>
      </c>
      <c r="AF13" s="29" t="s">
        <v>1102</v>
      </c>
      <c r="AG13" s="28" t="s">
        <v>540</v>
      </c>
      <c r="AH13" s="30" t="s">
        <v>541</v>
      </c>
      <c r="AI13" s="29" t="s">
        <v>542</v>
      </c>
      <c r="AJ13" s="28" t="s">
        <v>297</v>
      </c>
      <c r="AK13" s="30" t="s">
        <v>543</v>
      </c>
      <c r="AL13" s="29" t="s">
        <v>544</v>
      </c>
      <c r="AM13" s="28" t="s">
        <v>545</v>
      </c>
      <c r="AN13" s="30" t="s">
        <v>546</v>
      </c>
      <c r="AO13" s="29" t="s">
        <v>547</v>
      </c>
      <c r="AP13" s="28" t="s">
        <v>548</v>
      </c>
      <c r="AQ13" s="30" t="s">
        <v>549</v>
      </c>
      <c r="AR13" s="29" t="s">
        <v>550</v>
      </c>
      <c r="AS13" s="28" t="s">
        <v>1108</v>
      </c>
      <c r="AT13" s="30" t="s">
        <v>1109</v>
      </c>
      <c r="AU13" s="29" t="s">
        <v>1110</v>
      </c>
      <c r="AV13" s="28" t="s">
        <v>1112</v>
      </c>
      <c r="AW13" s="30" t="s">
        <v>1113</v>
      </c>
      <c r="AX13" s="29" t="s">
        <v>1114</v>
      </c>
      <c r="AY13" s="28" t="s">
        <v>1116</v>
      </c>
      <c r="AZ13" s="30" t="s">
        <v>1117</v>
      </c>
      <c r="BA13" s="29" t="s">
        <v>192</v>
      </c>
      <c r="BB13" s="28" t="s">
        <v>552</v>
      </c>
      <c r="BC13" s="30" t="s">
        <v>553</v>
      </c>
      <c r="BD13" s="29" t="s">
        <v>554</v>
      </c>
      <c r="BE13" s="24" t="s">
        <v>202</v>
      </c>
      <c r="BF13" s="25" t="s">
        <v>201</v>
      </c>
      <c r="BG13" s="26" t="s">
        <v>1120</v>
      </c>
      <c r="BH13" s="24" t="s">
        <v>555</v>
      </c>
      <c r="BI13" s="25" t="s">
        <v>556</v>
      </c>
      <c r="BJ13" s="26" t="s">
        <v>557</v>
      </c>
      <c r="BK13" s="17" t="s">
        <v>235</v>
      </c>
      <c r="BL13" s="25" t="s">
        <v>203</v>
      </c>
      <c r="BM13" s="26" t="s">
        <v>204</v>
      </c>
      <c r="BN13" s="24" t="s">
        <v>537</v>
      </c>
      <c r="BO13" s="25" t="s">
        <v>538</v>
      </c>
      <c r="BP13" s="26" t="s">
        <v>539</v>
      </c>
      <c r="BQ13" s="24" t="s">
        <v>558</v>
      </c>
      <c r="BR13" s="25" t="s">
        <v>559</v>
      </c>
      <c r="BS13" s="26" t="s">
        <v>560</v>
      </c>
      <c r="BT13" s="24" t="s">
        <v>561</v>
      </c>
      <c r="BU13" s="25" t="s">
        <v>562</v>
      </c>
      <c r="BV13" s="26" t="s">
        <v>563</v>
      </c>
      <c r="BW13" s="32" t="s">
        <v>564</v>
      </c>
      <c r="BX13" s="29" t="s">
        <v>565</v>
      </c>
      <c r="BY13" s="29" t="s">
        <v>566</v>
      </c>
      <c r="BZ13" s="32" t="s">
        <v>452</v>
      </c>
      <c r="CA13" s="29" t="s">
        <v>484</v>
      </c>
      <c r="CB13" s="29" t="s">
        <v>568</v>
      </c>
      <c r="CC13" s="33" t="s">
        <v>1128</v>
      </c>
      <c r="CD13" s="26" t="s">
        <v>1129</v>
      </c>
      <c r="CE13" s="26" t="s">
        <v>1130</v>
      </c>
      <c r="CF13" s="32" t="s">
        <v>1132</v>
      </c>
      <c r="CG13" s="29" t="s">
        <v>1133</v>
      </c>
      <c r="CH13" s="29" t="s">
        <v>1134</v>
      </c>
      <c r="CI13" s="32" t="s">
        <v>569</v>
      </c>
      <c r="CJ13" s="29" t="s">
        <v>570</v>
      </c>
      <c r="CK13" s="29" t="s">
        <v>571</v>
      </c>
      <c r="CL13" s="32" t="s">
        <v>572</v>
      </c>
      <c r="CM13" s="29" t="s">
        <v>573</v>
      </c>
      <c r="CN13" s="29" t="s">
        <v>1136</v>
      </c>
      <c r="CO13" s="24" t="s">
        <v>1138</v>
      </c>
      <c r="CP13" s="27" t="s">
        <v>1139</v>
      </c>
      <c r="CQ13" s="26" t="s">
        <v>1140</v>
      </c>
      <c r="CR13" s="24" t="s">
        <v>1142</v>
      </c>
      <c r="CS13" s="27" t="s">
        <v>1143</v>
      </c>
      <c r="CT13" s="26" t="s">
        <v>274</v>
      </c>
      <c r="CU13" s="24" t="s">
        <v>1145</v>
      </c>
      <c r="CV13" s="27" t="s">
        <v>1146</v>
      </c>
      <c r="CW13" s="26" t="s">
        <v>1147</v>
      </c>
      <c r="CX13" s="24" t="s">
        <v>577</v>
      </c>
      <c r="CY13" s="27" t="s">
        <v>578</v>
      </c>
      <c r="CZ13" s="26" t="s">
        <v>579</v>
      </c>
      <c r="DA13" s="24" t="s">
        <v>580</v>
      </c>
      <c r="DB13" s="27" t="s">
        <v>581</v>
      </c>
      <c r="DC13" s="26" t="s">
        <v>582</v>
      </c>
      <c r="DD13" s="24" t="s">
        <v>1150</v>
      </c>
      <c r="DE13" s="27" t="s">
        <v>1151</v>
      </c>
      <c r="DF13" s="26" t="s">
        <v>1152</v>
      </c>
      <c r="DG13" s="28" t="s">
        <v>1154</v>
      </c>
      <c r="DH13" s="30" t="s">
        <v>1155</v>
      </c>
      <c r="DI13" s="29" t="s">
        <v>1156</v>
      </c>
      <c r="DJ13" s="28" t="s">
        <v>583</v>
      </c>
      <c r="DK13" s="30" t="s">
        <v>584</v>
      </c>
      <c r="DL13" s="29" t="s">
        <v>1158</v>
      </c>
      <c r="DM13" s="28" t="s">
        <v>585</v>
      </c>
      <c r="DN13" s="30" t="s">
        <v>586</v>
      </c>
      <c r="DO13" s="29" t="s">
        <v>587</v>
      </c>
      <c r="DP13" s="28" t="s">
        <v>574</v>
      </c>
      <c r="DQ13" s="30" t="s">
        <v>575</v>
      </c>
      <c r="DR13" s="29" t="s">
        <v>576</v>
      </c>
      <c r="DS13" s="28" t="s">
        <v>1161</v>
      </c>
      <c r="DT13" s="30" t="s">
        <v>1162</v>
      </c>
      <c r="DU13" s="29" t="s">
        <v>589</v>
      </c>
      <c r="DV13" s="28" t="s">
        <v>590</v>
      </c>
      <c r="DW13" s="30" t="s">
        <v>1163</v>
      </c>
      <c r="DX13" s="29" t="s">
        <v>1164</v>
      </c>
      <c r="DY13" s="28" t="s">
        <v>1165</v>
      </c>
      <c r="DZ13" s="30" t="s">
        <v>1166</v>
      </c>
      <c r="EA13" s="29" t="s">
        <v>1167</v>
      </c>
      <c r="EB13" s="28" t="s">
        <v>591</v>
      </c>
      <c r="EC13" s="30" t="s">
        <v>592</v>
      </c>
      <c r="ED13" s="29" t="s">
        <v>593</v>
      </c>
      <c r="EE13" s="28" t="s">
        <v>1170</v>
      </c>
      <c r="EF13" s="30" t="s">
        <v>1171</v>
      </c>
      <c r="EG13" s="29" t="s">
        <v>1172</v>
      </c>
      <c r="EH13" s="28" t="s">
        <v>1174</v>
      </c>
      <c r="EI13" s="30" t="s">
        <v>1175</v>
      </c>
      <c r="EJ13" s="29" t="s">
        <v>1176</v>
      </c>
      <c r="EK13" s="28" t="s">
        <v>594</v>
      </c>
      <c r="EL13" s="30" t="s">
        <v>1178</v>
      </c>
      <c r="EM13" s="29" t="s">
        <v>595</v>
      </c>
      <c r="EN13" s="28" t="s">
        <v>596</v>
      </c>
      <c r="EO13" s="30" t="s">
        <v>597</v>
      </c>
      <c r="EP13" s="29" t="s">
        <v>598</v>
      </c>
      <c r="EQ13" s="28" t="s">
        <v>1180</v>
      </c>
      <c r="ER13" s="30" t="s">
        <v>1181</v>
      </c>
      <c r="ES13" s="29" t="s">
        <v>1182</v>
      </c>
      <c r="ET13" s="28" t="s">
        <v>1183</v>
      </c>
      <c r="EU13" s="30" t="s">
        <v>1184</v>
      </c>
      <c r="EV13" s="29" t="s">
        <v>1185</v>
      </c>
      <c r="EW13" s="28" t="s">
        <v>1186</v>
      </c>
      <c r="EX13" s="30" t="s">
        <v>1187</v>
      </c>
      <c r="EY13" s="29" t="s">
        <v>1188</v>
      </c>
      <c r="EZ13" s="28" t="s">
        <v>1189</v>
      </c>
      <c r="FA13" s="30" t="s">
        <v>1190</v>
      </c>
      <c r="FB13" s="29" t="s">
        <v>1191</v>
      </c>
      <c r="FC13" s="28" t="s">
        <v>601</v>
      </c>
      <c r="FD13" s="30" t="s">
        <v>602</v>
      </c>
      <c r="FE13" s="29" t="s">
        <v>1192</v>
      </c>
      <c r="FF13" s="28" t="s">
        <v>1194</v>
      </c>
      <c r="FG13" s="30" t="s">
        <v>1195</v>
      </c>
      <c r="FH13" s="29" t="s">
        <v>1196</v>
      </c>
      <c r="FI13" s="24" t="s">
        <v>1198</v>
      </c>
      <c r="FJ13" s="25" t="s">
        <v>1199</v>
      </c>
      <c r="FK13" s="26" t="s">
        <v>1200</v>
      </c>
      <c r="FL13" s="24" t="s">
        <v>1202</v>
      </c>
      <c r="FM13" s="25" t="s">
        <v>1203</v>
      </c>
      <c r="FN13" s="26" t="s">
        <v>1204</v>
      </c>
      <c r="FO13" s="24" t="s">
        <v>1206</v>
      </c>
      <c r="FP13" s="25" t="s">
        <v>1207</v>
      </c>
      <c r="FQ13" s="26" t="s">
        <v>1208</v>
      </c>
      <c r="FR13" s="24" t="s">
        <v>1209</v>
      </c>
      <c r="FS13" s="25" t="s">
        <v>1210</v>
      </c>
      <c r="FT13" s="26" t="s">
        <v>1211</v>
      </c>
      <c r="FU13" s="24" t="s">
        <v>488</v>
      </c>
      <c r="FV13" s="25" t="s">
        <v>1213</v>
      </c>
      <c r="FW13" s="26" t="s">
        <v>1214</v>
      </c>
      <c r="FX13" s="24" t="s">
        <v>1216</v>
      </c>
      <c r="FY13" s="25" t="s">
        <v>1217</v>
      </c>
      <c r="FZ13" s="26" t="s">
        <v>1218</v>
      </c>
      <c r="GA13" s="28" t="s">
        <v>606</v>
      </c>
      <c r="GB13" s="30" t="s">
        <v>607</v>
      </c>
      <c r="GC13" s="29" t="s">
        <v>608</v>
      </c>
      <c r="GD13" s="28" t="s">
        <v>1221</v>
      </c>
      <c r="GE13" s="30" t="s">
        <v>1222</v>
      </c>
      <c r="GF13" s="29" t="s">
        <v>1223</v>
      </c>
      <c r="GG13" s="28" t="s">
        <v>1225</v>
      </c>
      <c r="GH13" s="30" t="s">
        <v>1226</v>
      </c>
      <c r="GI13" s="29" t="s">
        <v>1227</v>
      </c>
      <c r="GJ13" s="28" t="s">
        <v>1229</v>
      </c>
      <c r="GK13" s="30" t="s">
        <v>1230</v>
      </c>
      <c r="GL13" s="29" t="s">
        <v>1231</v>
      </c>
      <c r="GM13" s="28" t="s">
        <v>1233</v>
      </c>
      <c r="GN13" s="30" t="s">
        <v>1234</v>
      </c>
      <c r="GO13" s="29" t="s">
        <v>1235</v>
      </c>
      <c r="GP13" s="28" t="s">
        <v>1237</v>
      </c>
      <c r="GQ13" s="30" t="s">
        <v>1238</v>
      </c>
      <c r="GR13" s="29" t="s">
        <v>1239</v>
      </c>
    </row>
    <row r="14" spans="1:200" ht="15.6" x14ac:dyDescent="0.3">
      <c r="A14" s="2">
        <v>1</v>
      </c>
      <c r="B14" s="1"/>
      <c r="C14" s="5"/>
      <c r="D14" s="5"/>
      <c r="E14" s="5"/>
      <c r="F14" s="1"/>
      <c r="G14" s="1"/>
      <c r="H14" s="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8"/>
      <c r="AN14" s="18"/>
      <c r="AO14" s="18"/>
      <c r="AP14" s="18"/>
      <c r="AQ14" s="18"/>
      <c r="AR14" s="18"/>
      <c r="AS14" s="18"/>
      <c r="AT14" s="18"/>
      <c r="AU14" s="23"/>
      <c r="AV14" s="4"/>
      <c r="AW14" s="4"/>
      <c r="AX14" s="4"/>
      <c r="AY14" s="4"/>
      <c r="AZ14" s="4"/>
      <c r="BA14" s="4"/>
      <c r="BB14" s="4"/>
      <c r="BC14" s="4"/>
      <c r="BD14" s="4"/>
      <c r="BE14" s="1"/>
      <c r="BF14" s="1"/>
      <c r="BG14" s="1"/>
      <c r="BH14" s="21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22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4"/>
      <c r="ER14" s="4"/>
      <c r="ES14" s="4"/>
      <c r="ET14" s="4"/>
      <c r="EU14" s="4"/>
      <c r="EV14" s="4"/>
      <c r="EW14" s="4"/>
      <c r="EX14" s="4"/>
      <c r="EY14" s="4"/>
      <c r="EZ14" s="18"/>
      <c r="FA14" s="18"/>
      <c r="FB14" s="18"/>
      <c r="FC14" s="18"/>
      <c r="FD14" s="18"/>
      <c r="FE14" s="18"/>
      <c r="FF14" s="18"/>
      <c r="FG14" s="18"/>
      <c r="FH14" s="1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9"/>
      <c r="AV15" s="4"/>
      <c r="AW15" s="4"/>
      <c r="AX15" s="4"/>
      <c r="AY15" s="4"/>
      <c r="AZ15" s="4"/>
      <c r="BA15" s="4"/>
      <c r="BB15" s="4"/>
      <c r="BC15" s="4"/>
      <c r="BD15" s="4"/>
      <c r="BE15" s="18"/>
      <c r="BF15" s="18"/>
      <c r="BG15" s="18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1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9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1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9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1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9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1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1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9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1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9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1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9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1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9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1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9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1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9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1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9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1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9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1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9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9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9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1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9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1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9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1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9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9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9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9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9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63" t="s">
        <v>171</v>
      </c>
      <c r="B39" s="64"/>
      <c r="C39" s="3">
        <f>SUM(C14:C38)</f>
        <v>0</v>
      </c>
      <c r="D39" s="56">
        <f t="shared" ref="D39:BO39" si="0">SUM(D14:D38)</f>
        <v>0</v>
      </c>
      <c r="E39" s="56">
        <f t="shared" si="0"/>
        <v>0</v>
      </c>
      <c r="F39" s="56">
        <f t="shared" si="0"/>
        <v>0</v>
      </c>
      <c r="G39" s="56">
        <f t="shared" si="0"/>
        <v>0</v>
      </c>
      <c r="H39" s="56">
        <f t="shared" si="0"/>
        <v>0</v>
      </c>
      <c r="I39" s="56">
        <f t="shared" si="0"/>
        <v>0</v>
      </c>
      <c r="J39" s="56">
        <f t="shared" si="0"/>
        <v>0</v>
      </c>
      <c r="K39" s="56">
        <f t="shared" si="0"/>
        <v>0</v>
      </c>
      <c r="L39" s="56">
        <f t="shared" si="0"/>
        <v>0</v>
      </c>
      <c r="M39" s="56">
        <f t="shared" si="0"/>
        <v>0</v>
      </c>
      <c r="N39" s="56">
        <f t="shared" si="0"/>
        <v>0</v>
      </c>
      <c r="O39" s="56">
        <f t="shared" si="0"/>
        <v>0</v>
      </c>
      <c r="P39" s="56">
        <f t="shared" si="0"/>
        <v>0</v>
      </c>
      <c r="Q39" s="56">
        <f t="shared" si="0"/>
        <v>0</v>
      </c>
      <c r="R39" s="56">
        <f t="shared" si="0"/>
        <v>0</v>
      </c>
      <c r="S39" s="56">
        <f t="shared" si="0"/>
        <v>0</v>
      </c>
      <c r="T39" s="56">
        <f t="shared" si="0"/>
        <v>0</v>
      </c>
      <c r="U39" s="56">
        <f t="shared" si="0"/>
        <v>0</v>
      </c>
      <c r="V39" s="56">
        <f t="shared" si="0"/>
        <v>0</v>
      </c>
      <c r="W39" s="56">
        <f t="shared" si="0"/>
        <v>0</v>
      </c>
      <c r="X39" s="56">
        <f t="shared" si="0"/>
        <v>0</v>
      </c>
      <c r="Y39" s="56">
        <f t="shared" si="0"/>
        <v>0</v>
      </c>
      <c r="Z39" s="56">
        <f t="shared" si="0"/>
        <v>0</v>
      </c>
      <c r="AA39" s="56">
        <f t="shared" si="0"/>
        <v>0</v>
      </c>
      <c r="AB39" s="56">
        <f t="shared" si="0"/>
        <v>0</v>
      </c>
      <c r="AC39" s="56">
        <f t="shared" si="0"/>
        <v>0</v>
      </c>
      <c r="AD39" s="56">
        <f t="shared" si="0"/>
        <v>0</v>
      </c>
      <c r="AE39" s="56">
        <f t="shared" si="0"/>
        <v>0</v>
      </c>
      <c r="AF39" s="56">
        <f t="shared" si="0"/>
        <v>0</v>
      </c>
      <c r="AG39" s="56">
        <f t="shared" si="0"/>
        <v>0</v>
      </c>
      <c r="AH39" s="56">
        <f t="shared" si="0"/>
        <v>0</v>
      </c>
      <c r="AI39" s="56">
        <f t="shared" si="0"/>
        <v>0</v>
      </c>
      <c r="AJ39" s="56">
        <f t="shared" si="0"/>
        <v>0</v>
      </c>
      <c r="AK39" s="56">
        <f t="shared" si="0"/>
        <v>0</v>
      </c>
      <c r="AL39" s="56">
        <f t="shared" si="0"/>
        <v>0</v>
      </c>
      <c r="AM39" s="56">
        <f t="shared" si="0"/>
        <v>0</v>
      </c>
      <c r="AN39" s="56">
        <f t="shared" si="0"/>
        <v>0</v>
      </c>
      <c r="AO39" s="56">
        <f t="shared" si="0"/>
        <v>0</v>
      </c>
      <c r="AP39" s="56">
        <f t="shared" si="0"/>
        <v>0</v>
      </c>
      <c r="AQ39" s="56">
        <f t="shared" si="0"/>
        <v>0</v>
      </c>
      <c r="AR39" s="56">
        <f t="shared" si="0"/>
        <v>0</v>
      </c>
      <c r="AS39" s="56">
        <f t="shared" si="0"/>
        <v>0</v>
      </c>
      <c r="AT39" s="56">
        <f t="shared" si="0"/>
        <v>0</v>
      </c>
      <c r="AU39" s="56">
        <f t="shared" si="0"/>
        <v>0</v>
      </c>
      <c r="AV39" s="56">
        <f t="shared" si="0"/>
        <v>0</v>
      </c>
      <c r="AW39" s="56">
        <f t="shared" si="0"/>
        <v>0</v>
      </c>
      <c r="AX39" s="56">
        <f t="shared" si="0"/>
        <v>0</v>
      </c>
      <c r="AY39" s="56">
        <f t="shared" si="0"/>
        <v>0</v>
      </c>
      <c r="AZ39" s="56">
        <f t="shared" si="0"/>
        <v>0</v>
      </c>
      <c r="BA39" s="56">
        <f t="shared" si="0"/>
        <v>0</v>
      </c>
      <c r="BB39" s="56">
        <f t="shared" si="0"/>
        <v>0</v>
      </c>
      <c r="BC39" s="56">
        <f t="shared" si="0"/>
        <v>0</v>
      </c>
      <c r="BD39" s="56">
        <f t="shared" si="0"/>
        <v>0</v>
      </c>
      <c r="BE39" s="56">
        <f t="shared" si="0"/>
        <v>0</v>
      </c>
      <c r="BF39" s="56">
        <f t="shared" si="0"/>
        <v>0</v>
      </c>
      <c r="BG39" s="56">
        <f t="shared" si="0"/>
        <v>0</v>
      </c>
      <c r="BH39" s="56">
        <f t="shared" si="0"/>
        <v>0</v>
      </c>
      <c r="BI39" s="56">
        <f t="shared" si="0"/>
        <v>0</v>
      </c>
      <c r="BJ39" s="56">
        <f t="shared" si="0"/>
        <v>0</v>
      </c>
      <c r="BK39" s="56">
        <f t="shared" si="0"/>
        <v>0</v>
      </c>
      <c r="BL39" s="56">
        <f t="shared" si="0"/>
        <v>0</v>
      </c>
      <c r="BM39" s="56">
        <f t="shared" si="0"/>
        <v>0</v>
      </c>
      <c r="BN39" s="56">
        <f t="shared" si="0"/>
        <v>0</v>
      </c>
      <c r="BO39" s="56">
        <f t="shared" si="0"/>
        <v>0</v>
      </c>
      <c r="BP39" s="56">
        <f t="shared" ref="BP39:EA39" si="1">SUM(BP14:BP38)</f>
        <v>0</v>
      </c>
      <c r="BQ39" s="56">
        <f t="shared" si="1"/>
        <v>0</v>
      </c>
      <c r="BR39" s="56">
        <f t="shared" si="1"/>
        <v>0</v>
      </c>
      <c r="BS39" s="56">
        <f t="shared" si="1"/>
        <v>0</v>
      </c>
      <c r="BT39" s="56">
        <f t="shared" si="1"/>
        <v>0</v>
      </c>
      <c r="BU39" s="56">
        <f t="shared" si="1"/>
        <v>0</v>
      </c>
      <c r="BV39" s="56">
        <f t="shared" si="1"/>
        <v>0</v>
      </c>
      <c r="BW39" s="56">
        <f t="shared" si="1"/>
        <v>0</v>
      </c>
      <c r="BX39" s="56">
        <f t="shared" si="1"/>
        <v>0</v>
      </c>
      <c r="BY39" s="56">
        <f t="shared" si="1"/>
        <v>0</v>
      </c>
      <c r="BZ39" s="56">
        <f t="shared" si="1"/>
        <v>0</v>
      </c>
      <c r="CA39" s="56">
        <f t="shared" si="1"/>
        <v>0</v>
      </c>
      <c r="CB39" s="56">
        <f t="shared" si="1"/>
        <v>0</v>
      </c>
      <c r="CC39" s="56">
        <f t="shared" si="1"/>
        <v>0</v>
      </c>
      <c r="CD39" s="56">
        <f t="shared" si="1"/>
        <v>0</v>
      </c>
      <c r="CE39" s="56">
        <f t="shared" si="1"/>
        <v>0</v>
      </c>
      <c r="CF39" s="56">
        <f t="shared" si="1"/>
        <v>0</v>
      </c>
      <c r="CG39" s="56">
        <f t="shared" si="1"/>
        <v>0</v>
      </c>
      <c r="CH39" s="56">
        <f t="shared" si="1"/>
        <v>0</v>
      </c>
      <c r="CI39" s="56">
        <f t="shared" si="1"/>
        <v>0</v>
      </c>
      <c r="CJ39" s="56">
        <f t="shared" si="1"/>
        <v>0</v>
      </c>
      <c r="CK39" s="56">
        <f t="shared" si="1"/>
        <v>0</v>
      </c>
      <c r="CL39" s="56">
        <f t="shared" si="1"/>
        <v>0</v>
      </c>
      <c r="CM39" s="56">
        <f t="shared" si="1"/>
        <v>0</v>
      </c>
      <c r="CN39" s="56">
        <f t="shared" si="1"/>
        <v>0</v>
      </c>
      <c r="CO39" s="56">
        <f t="shared" si="1"/>
        <v>0</v>
      </c>
      <c r="CP39" s="56">
        <f t="shared" si="1"/>
        <v>0</v>
      </c>
      <c r="CQ39" s="56">
        <f t="shared" si="1"/>
        <v>0</v>
      </c>
      <c r="CR39" s="56">
        <f t="shared" si="1"/>
        <v>0</v>
      </c>
      <c r="CS39" s="56">
        <f t="shared" si="1"/>
        <v>0</v>
      </c>
      <c r="CT39" s="56">
        <f t="shared" si="1"/>
        <v>0</v>
      </c>
      <c r="CU39" s="56">
        <f t="shared" si="1"/>
        <v>0</v>
      </c>
      <c r="CV39" s="56">
        <f t="shared" si="1"/>
        <v>0</v>
      </c>
      <c r="CW39" s="56">
        <f t="shared" si="1"/>
        <v>0</v>
      </c>
      <c r="CX39" s="56">
        <f t="shared" si="1"/>
        <v>0</v>
      </c>
      <c r="CY39" s="56">
        <f t="shared" si="1"/>
        <v>0</v>
      </c>
      <c r="CZ39" s="56">
        <f t="shared" si="1"/>
        <v>0</v>
      </c>
      <c r="DA39" s="56">
        <f t="shared" si="1"/>
        <v>0</v>
      </c>
      <c r="DB39" s="56">
        <f t="shared" si="1"/>
        <v>0</v>
      </c>
      <c r="DC39" s="56">
        <f t="shared" si="1"/>
        <v>0</v>
      </c>
      <c r="DD39" s="56">
        <f t="shared" si="1"/>
        <v>0</v>
      </c>
      <c r="DE39" s="56">
        <f t="shared" si="1"/>
        <v>0</v>
      </c>
      <c r="DF39" s="56">
        <f t="shared" si="1"/>
        <v>0</v>
      </c>
      <c r="DG39" s="56">
        <f t="shared" si="1"/>
        <v>0</v>
      </c>
      <c r="DH39" s="56">
        <f t="shared" si="1"/>
        <v>0</v>
      </c>
      <c r="DI39" s="56">
        <f t="shared" si="1"/>
        <v>0</v>
      </c>
      <c r="DJ39" s="56">
        <f t="shared" si="1"/>
        <v>0</v>
      </c>
      <c r="DK39" s="56">
        <f t="shared" si="1"/>
        <v>0</v>
      </c>
      <c r="DL39" s="56">
        <f t="shared" si="1"/>
        <v>0</v>
      </c>
      <c r="DM39" s="56">
        <f t="shared" si="1"/>
        <v>0</v>
      </c>
      <c r="DN39" s="56">
        <f t="shared" si="1"/>
        <v>0</v>
      </c>
      <c r="DO39" s="56">
        <f t="shared" si="1"/>
        <v>0</v>
      </c>
      <c r="DP39" s="56">
        <f t="shared" si="1"/>
        <v>0</v>
      </c>
      <c r="DQ39" s="56">
        <f t="shared" si="1"/>
        <v>0</v>
      </c>
      <c r="DR39" s="56">
        <f t="shared" si="1"/>
        <v>0</v>
      </c>
      <c r="DS39" s="56">
        <f t="shared" si="1"/>
        <v>0</v>
      </c>
      <c r="DT39" s="56">
        <f t="shared" si="1"/>
        <v>0</v>
      </c>
      <c r="DU39" s="56">
        <f t="shared" si="1"/>
        <v>0</v>
      </c>
      <c r="DV39" s="56">
        <f t="shared" si="1"/>
        <v>0</v>
      </c>
      <c r="DW39" s="56">
        <f t="shared" si="1"/>
        <v>0</v>
      </c>
      <c r="DX39" s="56">
        <f t="shared" si="1"/>
        <v>0</v>
      </c>
      <c r="DY39" s="56">
        <f t="shared" si="1"/>
        <v>0</v>
      </c>
      <c r="DZ39" s="56">
        <f t="shared" si="1"/>
        <v>0</v>
      </c>
      <c r="EA39" s="56">
        <f t="shared" si="1"/>
        <v>0</v>
      </c>
      <c r="EB39" s="56">
        <f t="shared" ref="EB39:GM39" si="2">SUM(EB14:EB38)</f>
        <v>0</v>
      </c>
      <c r="EC39" s="56">
        <f t="shared" si="2"/>
        <v>0</v>
      </c>
      <c r="ED39" s="56">
        <f t="shared" si="2"/>
        <v>0</v>
      </c>
      <c r="EE39" s="56">
        <f t="shared" si="2"/>
        <v>0</v>
      </c>
      <c r="EF39" s="56">
        <f t="shared" si="2"/>
        <v>0</v>
      </c>
      <c r="EG39" s="56">
        <f t="shared" si="2"/>
        <v>0</v>
      </c>
      <c r="EH39" s="56">
        <f t="shared" si="2"/>
        <v>0</v>
      </c>
      <c r="EI39" s="56">
        <f t="shared" si="2"/>
        <v>0</v>
      </c>
      <c r="EJ39" s="56">
        <f t="shared" si="2"/>
        <v>0</v>
      </c>
      <c r="EK39" s="56">
        <f t="shared" si="2"/>
        <v>0</v>
      </c>
      <c r="EL39" s="56">
        <f t="shared" si="2"/>
        <v>0</v>
      </c>
      <c r="EM39" s="56">
        <f t="shared" si="2"/>
        <v>0</v>
      </c>
      <c r="EN39" s="56">
        <f t="shared" si="2"/>
        <v>0</v>
      </c>
      <c r="EO39" s="56">
        <f t="shared" si="2"/>
        <v>0</v>
      </c>
      <c r="EP39" s="56">
        <f t="shared" si="2"/>
        <v>0</v>
      </c>
      <c r="EQ39" s="56">
        <f t="shared" si="2"/>
        <v>0</v>
      </c>
      <c r="ER39" s="56">
        <f t="shared" si="2"/>
        <v>0</v>
      </c>
      <c r="ES39" s="56">
        <f t="shared" si="2"/>
        <v>0</v>
      </c>
      <c r="ET39" s="56">
        <f t="shared" si="2"/>
        <v>0</v>
      </c>
      <c r="EU39" s="56">
        <f t="shared" si="2"/>
        <v>0</v>
      </c>
      <c r="EV39" s="56">
        <f t="shared" si="2"/>
        <v>0</v>
      </c>
      <c r="EW39" s="56">
        <f t="shared" si="2"/>
        <v>0</v>
      </c>
      <c r="EX39" s="56">
        <f t="shared" si="2"/>
        <v>0</v>
      </c>
      <c r="EY39" s="56">
        <f t="shared" si="2"/>
        <v>0</v>
      </c>
      <c r="EZ39" s="56">
        <f t="shared" si="2"/>
        <v>0</v>
      </c>
      <c r="FA39" s="56">
        <f t="shared" si="2"/>
        <v>0</v>
      </c>
      <c r="FB39" s="56">
        <f t="shared" si="2"/>
        <v>0</v>
      </c>
      <c r="FC39" s="56">
        <f t="shared" si="2"/>
        <v>0</v>
      </c>
      <c r="FD39" s="56">
        <f t="shared" si="2"/>
        <v>0</v>
      </c>
      <c r="FE39" s="56">
        <f t="shared" si="2"/>
        <v>0</v>
      </c>
      <c r="FF39" s="56">
        <f t="shared" si="2"/>
        <v>0</v>
      </c>
      <c r="FG39" s="56">
        <f t="shared" si="2"/>
        <v>0</v>
      </c>
      <c r="FH39" s="56">
        <f t="shared" si="2"/>
        <v>0</v>
      </c>
      <c r="FI39" s="56">
        <f t="shared" si="2"/>
        <v>0</v>
      </c>
      <c r="FJ39" s="56">
        <f t="shared" si="2"/>
        <v>0</v>
      </c>
      <c r="FK39" s="56">
        <f t="shared" si="2"/>
        <v>0</v>
      </c>
      <c r="FL39" s="56">
        <f t="shared" si="2"/>
        <v>0</v>
      </c>
      <c r="FM39" s="56">
        <f t="shared" si="2"/>
        <v>0</v>
      </c>
      <c r="FN39" s="56">
        <f t="shared" si="2"/>
        <v>0</v>
      </c>
      <c r="FO39" s="56">
        <f t="shared" si="2"/>
        <v>0</v>
      </c>
      <c r="FP39" s="56">
        <f t="shared" si="2"/>
        <v>0</v>
      </c>
      <c r="FQ39" s="56">
        <f t="shared" si="2"/>
        <v>0</v>
      </c>
      <c r="FR39" s="56">
        <f t="shared" si="2"/>
        <v>0</v>
      </c>
      <c r="FS39" s="56">
        <f t="shared" si="2"/>
        <v>0</v>
      </c>
      <c r="FT39" s="56">
        <f t="shared" si="2"/>
        <v>0</v>
      </c>
      <c r="FU39" s="56">
        <f t="shared" si="2"/>
        <v>0</v>
      </c>
      <c r="FV39" s="56">
        <f t="shared" si="2"/>
        <v>0</v>
      </c>
      <c r="FW39" s="56">
        <f t="shared" si="2"/>
        <v>0</v>
      </c>
      <c r="FX39" s="56">
        <f t="shared" si="2"/>
        <v>0</v>
      </c>
      <c r="FY39" s="56">
        <f t="shared" si="2"/>
        <v>0</v>
      </c>
      <c r="FZ39" s="56">
        <f t="shared" si="2"/>
        <v>0</v>
      </c>
      <c r="GA39" s="56">
        <f t="shared" si="2"/>
        <v>0</v>
      </c>
      <c r="GB39" s="56">
        <f t="shared" si="2"/>
        <v>0</v>
      </c>
      <c r="GC39" s="56">
        <f t="shared" si="2"/>
        <v>0</v>
      </c>
      <c r="GD39" s="56">
        <f t="shared" si="2"/>
        <v>0</v>
      </c>
      <c r="GE39" s="56">
        <f t="shared" si="2"/>
        <v>0</v>
      </c>
      <c r="GF39" s="56">
        <f t="shared" si="2"/>
        <v>0</v>
      </c>
      <c r="GG39" s="56">
        <f t="shared" si="2"/>
        <v>0</v>
      </c>
      <c r="GH39" s="56">
        <f t="shared" si="2"/>
        <v>0</v>
      </c>
      <c r="GI39" s="56">
        <f t="shared" si="2"/>
        <v>0</v>
      </c>
      <c r="GJ39" s="56">
        <f t="shared" si="2"/>
        <v>0</v>
      </c>
      <c r="GK39" s="56">
        <f t="shared" si="2"/>
        <v>0</v>
      </c>
      <c r="GL39" s="56">
        <f t="shared" si="2"/>
        <v>0</v>
      </c>
      <c r="GM39" s="56">
        <f t="shared" si="2"/>
        <v>0</v>
      </c>
      <c r="GN39" s="56">
        <f t="shared" ref="GN39:GR39" si="3">SUM(GN14:GN38)</f>
        <v>0</v>
      </c>
      <c r="GO39" s="56">
        <f t="shared" si="3"/>
        <v>0</v>
      </c>
      <c r="GP39" s="56">
        <f t="shared" si="3"/>
        <v>0</v>
      </c>
      <c r="GQ39" s="56">
        <f t="shared" si="3"/>
        <v>0</v>
      </c>
      <c r="GR39" s="56">
        <f t="shared" si="3"/>
        <v>0</v>
      </c>
    </row>
    <row r="40" spans="1:200" ht="37.5" customHeight="1" x14ac:dyDescent="0.3">
      <c r="A40" s="65" t="s">
        <v>793</v>
      </c>
      <c r="B40" s="6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1" t="s">
        <v>763</v>
      </c>
    </row>
    <row r="43" spans="1:200" x14ac:dyDescent="0.3">
      <c r="B43" t="s">
        <v>764</v>
      </c>
      <c r="C43" t="s">
        <v>787</v>
      </c>
      <c r="D43" s="59">
        <f>(C40+F40+I40+L40+O40+R40)/6</f>
        <v>0</v>
      </c>
      <c r="E43" s="60">
        <f>D43/100*25</f>
        <v>0</v>
      </c>
    </row>
    <row r="44" spans="1:200" x14ac:dyDescent="0.3">
      <c r="B44" t="s">
        <v>766</v>
      </c>
      <c r="C44" t="s">
        <v>787</v>
      </c>
      <c r="D44" s="59">
        <f>(D40+G40+J40+M40+P40+S40)/6</f>
        <v>0</v>
      </c>
      <c r="E44" s="60">
        <f>D44/100*25</f>
        <v>0</v>
      </c>
    </row>
    <row r="45" spans="1:200" x14ac:dyDescent="0.3">
      <c r="B45" t="s">
        <v>767</v>
      </c>
      <c r="C45" t="s">
        <v>787</v>
      </c>
      <c r="D45" s="59">
        <f>(E40+H40+K40+N40+Q40+T40)/6</f>
        <v>0</v>
      </c>
      <c r="E45" s="60">
        <f>D45/100*25</f>
        <v>0</v>
      </c>
    </row>
    <row r="46" spans="1:200" x14ac:dyDescent="0.3">
      <c r="D46" s="59"/>
      <c r="E46" s="60"/>
    </row>
    <row r="47" spans="1:200" x14ac:dyDescent="0.3">
      <c r="B47" t="s">
        <v>764</v>
      </c>
      <c r="C47" t="s">
        <v>788</v>
      </c>
      <c r="D47" s="59">
        <f>(U40+X40+AA40+AD40+AG40+AJ40+AM40+AP40+AS40+AV40+AY40+BB40+BE40+BH40+BK40+BN40+BQ40+BT40)/18</f>
        <v>0</v>
      </c>
      <c r="E47" s="60">
        <f>D47/100*18</f>
        <v>0</v>
      </c>
    </row>
    <row r="48" spans="1:200" x14ac:dyDescent="0.3">
      <c r="B48" t="s">
        <v>766</v>
      </c>
      <c r="C48" t="s">
        <v>788</v>
      </c>
      <c r="D48" s="59">
        <f>(V40+Y40+AB40+AE40+AH40+AK40+AN40+AQ40+AT40+AW40+AZ40+BC40+BF40+BI40+BL40+BO40+BR40+BU40)/18</f>
        <v>0</v>
      </c>
      <c r="E48" s="60">
        <f>D48/100*18</f>
        <v>0</v>
      </c>
    </row>
    <row r="49" spans="2:5" x14ac:dyDescent="0.3">
      <c r="B49" t="s">
        <v>767</v>
      </c>
      <c r="C49" t="s">
        <v>788</v>
      </c>
      <c r="D49" s="59">
        <f>(W40+Z40+AC40+AF40+AI40+AL40+AO40+AR40+AU40+AX40+BA40+BD40+BG40+BJ40+BM40+BP40+BS40+BV40)/18</f>
        <v>0</v>
      </c>
      <c r="E49" s="60">
        <f>D49/100*18</f>
        <v>0</v>
      </c>
    </row>
    <row r="50" spans="2:5" x14ac:dyDescent="0.3">
      <c r="D50" s="59"/>
      <c r="E50" s="60"/>
    </row>
    <row r="51" spans="2:5" x14ac:dyDescent="0.3">
      <c r="B51" t="s">
        <v>764</v>
      </c>
      <c r="C51" t="s">
        <v>789</v>
      </c>
      <c r="D51" s="59">
        <f>(BW40+BZ40+CC40+CF40+CI40+CL40)/6</f>
        <v>0</v>
      </c>
      <c r="E51" s="60">
        <f>D51/100*25</f>
        <v>0</v>
      </c>
    </row>
    <row r="52" spans="2:5" x14ac:dyDescent="0.3">
      <c r="B52" t="s">
        <v>766</v>
      </c>
      <c r="C52" t="s">
        <v>789</v>
      </c>
      <c r="D52" s="59">
        <f>(BX40+CA40+CD40+CG40+CJ40+CM40)/6</f>
        <v>0</v>
      </c>
      <c r="E52" s="60">
        <f>D52/100*25</f>
        <v>0</v>
      </c>
    </row>
    <row r="53" spans="2:5" x14ac:dyDescent="0.3">
      <c r="B53" t="s">
        <v>767</v>
      </c>
      <c r="C53" t="s">
        <v>789</v>
      </c>
      <c r="D53" s="59">
        <f>(BY40+CB40+CE40+CH40+CK40+CN40)/6</f>
        <v>0</v>
      </c>
      <c r="E53" s="60">
        <f>D53/100*25</f>
        <v>0</v>
      </c>
    </row>
    <row r="54" spans="2:5" x14ac:dyDescent="0.3">
      <c r="D54" s="59"/>
      <c r="E54" s="60"/>
    </row>
    <row r="55" spans="2:5" x14ac:dyDescent="0.3">
      <c r="B55" t="s">
        <v>764</v>
      </c>
      <c r="C55" t="s">
        <v>790</v>
      </c>
      <c r="D55" s="59">
        <f>(CO40+CR40+CU40+CX40+DA40+DD40+DG40+DJ40+DM40+DP40+DS40+DV40+DY40+EB40+EE40+EH40+EK40+EN40+EQ40+ET40+EW40+EZ40+FC40+FF40+FI40+FL40+FO40+FR40+FU40+FX40)/30</f>
        <v>0</v>
      </c>
      <c r="E55" s="60">
        <f>D55/100*25</f>
        <v>0</v>
      </c>
    </row>
    <row r="56" spans="2:5" x14ac:dyDescent="0.3">
      <c r="B56" t="s">
        <v>766</v>
      </c>
      <c r="C56" t="s">
        <v>790</v>
      </c>
      <c r="D56" s="59">
        <f>(CP40+CS40+CV40+CY40+DB40+DE40+DH40+DK40+DN40+DQ40+DT40+DW40+DZ40+EC40+EF40+EI40+EL40+EO40+ER40+EU40+EX40+FA40+FD40+FG40+FJ40+FM40+FP40+FS40+FV40+FY40)/30</f>
        <v>0</v>
      </c>
      <c r="E56" s="60">
        <f>D56/100*25</f>
        <v>0</v>
      </c>
    </row>
    <row r="57" spans="2:5" x14ac:dyDescent="0.3">
      <c r="B57" t="s">
        <v>767</v>
      </c>
      <c r="C57" t="s">
        <v>790</v>
      </c>
      <c r="D57" s="59">
        <f>(CQ40+CT40+CW40+CZ40+DC40+DF40+DI40+DL40+DO40+DR40+DU40+DX40+EA40+ED40+EG40+EJ40+EM40+EP40+ES40+EV40+EY40+FB40+FE40+FH40+FK40+FN40+FQ40+FT40+FW40+FZ40)/30</f>
        <v>0</v>
      </c>
      <c r="E57" s="60">
        <f>D57/100*25</f>
        <v>0</v>
      </c>
    </row>
    <row r="58" spans="2:5" x14ac:dyDescent="0.3">
      <c r="D58" s="59"/>
      <c r="E58" s="60"/>
    </row>
    <row r="59" spans="2:5" x14ac:dyDescent="0.3">
      <c r="B59" t="s">
        <v>764</v>
      </c>
      <c r="C59" t="s">
        <v>791</v>
      </c>
      <c r="D59" s="59">
        <f>(GA40+GD40+GG40+GJ40+GM40+GP40)/6</f>
        <v>0</v>
      </c>
      <c r="E59" s="60">
        <f>D59/100*25</f>
        <v>0</v>
      </c>
    </row>
    <row r="60" spans="2:5" x14ac:dyDescent="0.3">
      <c r="B60" t="s">
        <v>766</v>
      </c>
      <c r="C60" t="s">
        <v>791</v>
      </c>
      <c r="D60" s="59">
        <f>(GB40+GE40+GH40+GK40+GN40+GQ40)/6</f>
        <v>0</v>
      </c>
      <c r="E60" s="60">
        <f>D60/100*25</f>
        <v>0</v>
      </c>
    </row>
    <row r="61" spans="2:5" x14ac:dyDescent="0.3">
      <c r="B61" t="s">
        <v>767</v>
      </c>
      <c r="C61" t="s">
        <v>791</v>
      </c>
      <c r="D61" s="59">
        <f>(GC40+GF40+GI40+GL40+GO40+GR40)/6</f>
        <v>0</v>
      </c>
      <c r="E61" s="60">
        <f>D61/100*25</f>
        <v>0</v>
      </c>
    </row>
  </sheetData>
  <mergeCells count="151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17" zoomScale="50" zoomScaleNormal="50" workbookViewId="0">
      <selection activeCell="D43" sqref="D43:E61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412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801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70" t="s">
        <v>0</v>
      </c>
      <c r="B4" s="70" t="s">
        <v>170</v>
      </c>
      <c r="C4" s="82" t="s">
        <v>413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 t="s">
        <v>321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17" t="s">
        <v>324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116" t="s">
        <v>416</v>
      </c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6"/>
    </row>
    <row r="5" spans="1:254" ht="15" customHeight="1" x14ac:dyDescent="0.3">
      <c r="A5" s="70"/>
      <c r="B5" s="70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 t="s">
        <v>414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89" t="s">
        <v>323</v>
      </c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 t="s">
        <v>415</v>
      </c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378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113" t="s">
        <v>379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 t="s">
        <v>330</v>
      </c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2" t="s">
        <v>325</v>
      </c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89" t="s">
        <v>331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145" t="s">
        <v>332</v>
      </c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12" t="s">
        <v>43</v>
      </c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89" t="s">
        <v>327</v>
      </c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</row>
    <row r="6" spans="1:254" ht="4.2" hidden="1" customHeight="1" x14ac:dyDescent="0.3">
      <c r="A6" s="70"/>
      <c r="B6" s="7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</row>
    <row r="7" spans="1:254" ht="16.2" hidden="1" customHeight="1" thickBot="1" x14ac:dyDescent="0.35">
      <c r="A7" s="70"/>
      <c r="B7" s="7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</row>
    <row r="8" spans="1:254" ht="17.399999999999999" hidden="1" customHeight="1" thickBot="1" x14ac:dyDescent="0.35">
      <c r="A8" s="70"/>
      <c r="B8" s="7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145"/>
      <c r="GK8" s="145"/>
      <c r="GL8" s="145"/>
      <c r="GM8" s="145"/>
      <c r="GN8" s="145"/>
      <c r="GO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  <c r="HB8" s="145"/>
      <c r="HC8" s="145"/>
      <c r="HD8" s="145"/>
      <c r="HE8" s="145"/>
      <c r="HF8" s="145"/>
      <c r="HG8" s="145"/>
      <c r="HH8" s="145"/>
      <c r="HI8" s="145"/>
      <c r="HJ8" s="145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</row>
    <row r="9" spans="1:254" ht="18" hidden="1" customHeight="1" thickBot="1" x14ac:dyDescent="0.35">
      <c r="A9" s="70"/>
      <c r="B9" s="7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</row>
    <row r="10" spans="1:254" ht="30" hidden="1" customHeight="1" thickBot="1" x14ac:dyDescent="0.35">
      <c r="A10" s="70"/>
      <c r="B10" s="7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</row>
    <row r="11" spans="1:254" ht="15.6" x14ac:dyDescent="0.3">
      <c r="A11" s="70"/>
      <c r="B11" s="70"/>
      <c r="C11" s="113" t="s">
        <v>122</v>
      </c>
      <c r="D11" s="113" t="s">
        <v>2</v>
      </c>
      <c r="E11" s="113" t="s">
        <v>3</v>
      </c>
      <c r="F11" s="113" t="s">
        <v>123</v>
      </c>
      <c r="G11" s="113" t="s">
        <v>6</v>
      </c>
      <c r="H11" s="113" t="s">
        <v>7</v>
      </c>
      <c r="I11" s="113" t="s">
        <v>124</v>
      </c>
      <c r="J11" s="113"/>
      <c r="K11" s="113"/>
      <c r="L11" s="113" t="s">
        <v>163</v>
      </c>
      <c r="M11" s="113"/>
      <c r="N11" s="113"/>
      <c r="O11" s="113" t="s">
        <v>125</v>
      </c>
      <c r="P11" s="113"/>
      <c r="Q11" s="113"/>
      <c r="R11" s="113" t="s">
        <v>126</v>
      </c>
      <c r="S11" s="113"/>
      <c r="T11" s="113"/>
      <c r="U11" s="113" t="s">
        <v>127</v>
      </c>
      <c r="V11" s="113"/>
      <c r="W11" s="113"/>
      <c r="X11" s="113" t="s">
        <v>128</v>
      </c>
      <c r="Y11" s="113"/>
      <c r="Z11" s="113"/>
      <c r="AA11" s="113" t="s">
        <v>129</v>
      </c>
      <c r="AB11" s="113"/>
      <c r="AC11" s="113"/>
      <c r="AD11" s="113" t="s">
        <v>1255</v>
      </c>
      <c r="AE11" s="113"/>
      <c r="AF11" s="113"/>
      <c r="AG11" s="113" t="s">
        <v>164</v>
      </c>
      <c r="AH11" s="113"/>
      <c r="AI11" s="113"/>
      <c r="AJ11" s="89" t="s">
        <v>130</v>
      </c>
      <c r="AK11" s="89"/>
      <c r="AL11" s="89"/>
      <c r="AM11" s="89" t="s">
        <v>1264</v>
      </c>
      <c r="AN11" s="89"/>
      <c r="AO11" s="89"/>
      <c r="AP11" s="113" t="s">
        <v>131</v>
      </c>
      <c r="AQ11" s="113"/>
      <c r="AR11" s="113"/>
      <c r="AS11" s="113" t="s">
        <v>132</v>
      </c>
      <c r="AT11" s="113"/>
      <c r="AU11" s="113"/>
      <c r="AV11" s="89" t="s">
        <v>133</v>
      </c>
      <c r="AW11" s="89"/>
      <c r="AX11" s="89"/>
      <c r="AY11" s="113" t="s">
        <v>134</v>
      </c>
      <c r="AZ11" s="113"/>
      <c r="BA11" s="113"/>
      <c r="BB11" s="113" t="s">
        <v>135</v>
      </c>
      <c r="BC11" s="113"/>
      <c r="BD11" s="113"/>
      <c r="BE11" s="113" t="s">
        <v>136</v>
      </c>
      <c r="BF11" s="113"/>
      <c r="BG11" s="113"/>
      <c r="BH11" s="113" t="s">
        <v>137</v>
      </c>
      <c r="BI11" s="113"/>
      <c r="BJ11" s="113"/>
      <c r="BK11" s="113" t="s">
        <v>1270</v>
      </c>
      <c r="BL11" s="113"/>
      <c r="BM11" s="113"/>
      <c r="BN11" s="89" t="s">
        <v>138</v>
      </c>
      <c r="BO11" s="89"/>
      <c r="BP11" s="89"/>
      <c r="BQ11" s="89" t="s">
        <v>139</v>
      </c>
      <c r="BR11" s="89"/>
      <c r="BS11" s="89"/>
      <c r="BT11" s="89" t="s">
        <v>140</v>
      </c>
      <c r="BU11" s="89"/>
      <c r="BV11" s="89"/>
      <c r="BW11" s="89" t="s">
        <v>141</v>
      </c>
      <c r="BX11" s="89"/>
      <c r="BY11" s="89"/>
      <c r="BZ11" s="89" t="s">
        <v>142</v>
      </c>
      <c r="CA11" s="89"/>
      <c r="CB11" s="89"/>
      <c r="CC11" s="89" t="s">
        <v>143</v>
      </c>
      <c r="CD11" s="89"/>
      <c r="CE11" s="89"/>
      <c r="CF11" s="89" t="s">
        <v>144</v>
      </c>
      <c r="CG11" s="89"/>
      <c r="CH11" s="89"/>
      <c r="CI11" s="89" t="s">
        <v>145</v>
      </c>
      <c r="CJ11" s="89"/>
      <c r="CK11" s="89"/>
      <c r="CL11" s="89" t="s">
        <v>146</v>
      </c>
      <c r="CM11" s="89"/>
      <c r="CN11" s="89"/>
      <c r="CO11" s="89" t="s">
        <v>165</v>
      </c>
      <c r="CP11" s="89"/>
      <c r="CQ11" s="89"/>
      <c r="CR11" s="89" t="s">
        <v>147</v>
      </c>
      <c r="CS11" s="89"/>
      <c r="CT11" s="89"/>
      <c r="CU11" s="89" t="s">
        <v>148</v>
      </c>
      <c r="CV11" s="89"/>
      <c r="CW11" s="89"/>
      <c r="CX11" s="89" t="s">
        <v>149</v>
      </c>
      <c r="CY11" s="89"/>
      <c r="CZ11" s="89"/>
      <c r="DA11" s="89" t="s">
        <v>150</v>
      </c>
      <c r="DB11" s="89"/>
      <c r="DC11" s="89"/>
      <c r="DD11" s="89" t="s">
        <v>417</v>
      </c>
      <c r="DE11" s="89"/>
      <c r="DF11" s="89"/>
      <c r="DG11" s="89" t="s">
        <v>418</v>
      </c>
      <c r="DH11" s="89"/>
      <c r="DI11" s="89"/>
      <c r="DJ11" s="89" t="s">
        <v>419</v>
      </c>
      <c r="DK11" s="89"/>
      <c r="DL11" s="89"/>
      <c r="DM11" s="89" t="s">
        <v>420</v>
      </c>
      <c r="DN11" s="89"/>
      <c r="DO11" s="89"/>
      <c r="DP11" s="89" t="s">
        <v>421</v>
      </c>
      <c r="DQ11" s="89"/>
      <c r="DR11" s="89"/>
      <c r="DS11" s="89" t="s">
        <v>422</v>
      </c>
      <c r="DT11" s="89"/>
      <c r="DU11" s="89"/>
      <c r="DV11" s="89" t="s">
        <v>423</v>
      </c>
      <c r="DW11" s="89"/>
      <c r="DX11" s="89"/>
      <c r="DY11" s="89" t="s">
        <v>151</v>
      </c>
      <c r="DZ11" s="89"/>
      <c r="EA11" s="89"/>
      <c r="EB11" s="89" t="s">
        <v>152</v>
      </c>
      <c r="EC11" s="89"/>
      <c r="ED11" s="89"/>
      <c r="EE11" s="89" t="s">
        <v>153</v>
      </c>
      <c r="EF11" s="89"/>
      <c r="EG11" s="89"/>
      <c r="EH11" s="89" t="s">
        <v>166</v>
      </c>
      <c r="EI11" s="89"/>
      <c r="EJ11" s="89"/>
      <c r="EK11" s="89" t="s">
        <v>154</v>
      </c>
      <c r="EL11" s="89"/>
      <c r="EM11" s="89"/>
      <c r="EN11" s="89" t="s">
        <v>155</v>
      </c>
      <c r="EO11" s="89"/>
      <c r="EP11" s="89"/>
      <c r="EQ11" s="89" t="s">
        <v>156</v>
      </c>
      <c r="ER11" s="89"/>
      <c r="ES11" s="89"/>
      <c r="ET11" s="89" t="s">
        <v>157</v>
      </c>
      <c r="EU11" s="89"/>
      <c r="EV11" s="89"/>
      <c r="EW11" s="89" t="s">
        <v>158</v>
      </c>
      <c r="EX11" s="89"/>
      <c r="EY11" s="89"/>
      <c r="EZ11" s="89" t="s">
        <v>159</v>
      </c>
      <c r="FA11" s="89"/>
      <c r="FB11" s="89"/>
      <c r="FC11" s="89" t="s">
        <v>160</v>
      </c>
      <c r="FD11" s="89"/>
      <c r="FE11" s="89"/>
      <c r="FF11" s="89" t="s">
        <v>161</v>
      </c>
      <c r="FG11" s="89"/>
      <c r="FH11" s="89"/>
      <c r="FI11" s="89" t="s">
        <v>162</v>
      </c>
      <c r="FJ11" s="89"/>
      <c r="FK11" s="89"/>
      <c r="FL11" s="89" t="s">
        <v>167</v>
      </c>
      <c r="FM11" s="89"/>
      <c r="FN11" s="89"/>
      <c r="FO11" s="89" t="s">
        <v>168</v>
      </c>
      <c r="FP11" s="89"/>
      <c r="FQ11" s="89"/>
      <c r="FR11" s="89" t="s">
        <v>424</v>
      </c>
      <c r="FS11" s="89"/>
      <c r="FT11" s="89"/>
      <c r="FU11" s="89" t="s">
        <v>425</v>
      </c>
      <c r="FV11" s="89"/>
      <c r="FW11" s="89"/>
      <c r="FX11" s="89" t="s">
        <v>426</v>
      </c>
      <c r="FY11" s="89"/>
      <c r="FZ11" s="89"/>
      <c r="GA11" s="89" t="s">
        <v>427</v>
      </c>
      <c r="GB11" s="89"/>
      <c r="GC11" s="89"/>
      <c r="GD11" s="89" t="s">
        <v>428</v>
      </c>
      <c r="GE11" s="89"/>
      <c r="GF11" s="89"/>
      <c r="GG11" s="89" t="s">
        <v>429</v>
      </c>
      <c r="GH11" s="89"/>
      <c r="GI11" s="89"/>
      <c r="GJ11" s="89" t="s">
        <v>1348</v>
      </c>
      <c r="GK11" s="89"/>
      <c r="GL11" s="89"/>
      <c r="GM11" s="89" t="s">
        <v>1349</v>
      </c>
      <c r="GN11" s="89"/>
      <c r="GO11" s="89"/>
      <c r="GP11" s="89" t="s">
        <v>1351</v>
      </c>
      <c r="GQ11" s="89"/>
      <c r="GR11" s="89"/>
      <c r="GS11" s="89" t="s">
        <v>1355</v>
      </c>
      <c r="GT11" s="89"/>
      <c r="GU11" s="89"/>
      <c r="GV11" s="89" t="s">
        <v>1361</v>
      </c>
      <c r="GW11" s="89"/>
      <c r="GX11" s="89"/>
      <c r="GY11" s="89" t="s">
        <v>1362</v>
      </c>
      <c r="GZ11" s="89"/>
      <c r="HA11" s="89"/>
      <c r="HB11" s="89" t="s">
        <v>1366</v>
      </c>
      <c r="HC11" s="89"/>
      <c r="HD11" s="89"/>
      <c r="HE11" s="89" t="s">
        <v>1367</v>
      </c>
      <c r="HF11" s="89"/>
      <c r="HG11" s="89"/>
      <c r="HH11" s="89" t="s">
        <v>1369</v>
      </c>
      <c r="HI11" s="89"/>
      <c r="HJ11" s="89"/>
      <c r="HK11" s="89" t="s">
        <v>1373</v>
      </c>
      <c r="HL11" s="89"/>
      <c r="HM11" s="89"/>
      <c r="HN11" s="89" t="s">
        <v>1375</v>
      </c>
      <c r="HO11" s="89"/>
      <c r="HP11" s="89"/>
      <c r="HQ11" s="89" t="s">
        <v>1378</v>
      </c>
      <c r="HR11" s="89"/>
      <c r="HS11" s="89"/>
      <c r="HT11" s="89" t="s">
        <v>1383</v>
      </c>
      <c r="HU11" s="89"/>
      <c r="HV11" s="89"/>
      <c r="HW11" s="89" t="s">
        <v>1384</v>
      </c>
      <c r="HX11" s="89"/>
      <c r="HY11" s="89"/>
      <c r="HZ11" s="89" t="s">
        <v>430</v>
      </c>
      <c r="IA11" s="89"/>
      <c r="IB11" s="89"/>
      <c r="IC11" s="89" t="s">
        <v>431</v>
      </c>
      <c r="ID11" s="89"/>
      <c r="IE11" s="89"/>
      <c r="IF11" s="89" t="s">
        <v>432</v>
      </c>
      <c r="IG11" s="89"/>
      <c r="IH11" s="89"/>
      <c r="II11" s="89" t="s">
        <v>433</v>
      </c>
      <c r="IJ11" s="89"/>
      <c r="IK11" s="89"/>
      <c r="IL11" s="89" t="s">
        <v>434</v>
      </c>
      <c r="IM11" s="89"/>
      <c r="IN11" s="89"/>
      <c r="IO11" s="89" t="s">
        <v>435</v>
      </c>
      <c r="IP11" s="89"/>
      <c r="IQ11" s="89"/>
      <c r="IR11" s="89" t="s">
        <v>436</v>
      </c>
      <c r="IS11" s="89"/>
      <c r="IT11" s="89"/>
    </row>
    <row r="12" spans="1:254" ht="124.95" customHeight="1" x14ac:dyDescent="0.3">
      <c r="A12" s="70"/>
      <c r="B12" s="70"/>
      <c r="C12" s="69" t="s">
        <v>1240</v>
      </c>
      <c r="D12" s="69"/>
      <c r="E12" s="69"/>
      <c r="F12" s="67" t="s">
        <v>1243</v>
      </c>
      <c r="G12" s="67"/>
      <c r="H12" s="67"/>
      <c r="I12" s="67" t="s">
        <v>1244</v>
      </c>
      <c r="J12" s="67"/>
      <c r="K12" s="67"/>
      <c r="L12" s="67" t="s">
        <v>1248</v>
      </c>
      <c r="M12" s="67"/>
      <c r="N12" s="67"/>
      <c r="O12" s="67" t="s">
        <v>1249</v>
      </c>
      <c r="P12" s="67"/>
      <c r="Q12" s="67"/>
      <c r="R12" s="67" t="s">
        <v>1250</v>
      </c>
      <c r="S12" s="67"/>
      <c r="T12" s="67"/>
      <c r="U12" s="67" t="s">
        <v>616</v>
      </c>
      <c r="V12" s="67"/>
      <c r="W12" s="67"/>
      <c r="X12" s="67" t="s">
        <v>618</v>
      </c>
      <c r="Y12" s="67"/>
      <c r="Z12" s="67"/>
      <c r="AA12" s="69" t="s">
        <v>620</v>
      </c>
      <c r="AB12" s="69"/>
      <c r="AC12" s="69"/>
      <c r="AD12" s="69" t="s">
        <v>1256</v>
      </c>
      <c r="AE12" s="69"/>
      <c r="AF12" s="69"/>
      <c r="AG12" s="67" t="s">
        <v>1257</v>
      </c>
      <c r="AH12" s="67"/>
      <c r="AI12" s="67"/>
      <c r="AJ12" s="67" t="s">
        <v>1261</v>
      </c>
      <c r="AK12" s="67"/>
      <c r="AL12" s="67"/>
      <c r="AM12" s="69" t="s">
        <v>1263</v>
      </c>
      <c r="AN12" s="69"/>
      <c r="AO12" s="69"/>
      <c r="AP12" s="67" t="s">
        <v>627</v>
      </c>
      <c r="AQ12" s="67"/>
      <c r="AR12" s="67"/>
      <c r="AS12" s="69" t="s">
        <v>1265</v>
      </c>
      <c r="AT12" s="69"/>
      <c r="AU12" s="69"/>
      <c r="AV12" s="67" t="s">
        <v>1266</v>
      </c>
      <c r="AW12" s="67"/>
      <c r="AX12" s="67"/>
      <c r="AY12" s="67" t="s">
        <v>633</v>
      </c>
      <c r="AZ12" s="67"/>
      <c r="BA12" s="67"/>
      <c r="BB12" s="67" t="s">
        <v>1267</v>
      </c>
      <c r="BC12" s="67"/>
      <c r="BD12" s="67"/>
      <c r="BE12" s="67" t="s">
        <v>1268</v>
      </c>
      <c r="BF12" s="67"/>
      <c r="BG12" s="67"/>
      <c r="BH12" s="67" t="s">
        <v>1269</v>
      </c>
      <c r="BI12" s="67"/>
      <c r="BJ12" s="67"/>
      <c r="BK12" s="67" t="s">
        <v>1275</v>
      </c>
      <c r="BL12" s="67"/>
      <c r="BM12" s="67"/>
      <c r="BN12" s="67" t="s">
        <v>1271</v>
      </c>
      <c r="BO12" s="67"/>
      <c r="BP12" s="67"/>
      <c r="BQ12" s="67" t="s">
        <v>1272</v>
      </c>
      <c r="BR12" s="67"/>
      <c r="BS12" s="67"/>
      <c r="BT12" s="67" t="s">
        <v>648</v>
      </c>
      <c r="BU12" s="67"/>
      <c r="BV12" s="67"/>
      <c r="BW12" s="67" t="s">
        <v>1280</v>
      </c>
      <c r="BX12" s="67"/>
      <c r="BY12" s="67"/>
      <c r="BZ12" s="67" t="s">
        <v>651</v>
      </c>
      <c r="CA12" s="67"/>
      <c r="CB12" s="67"/>
      <c r="CC12" s="67" t="s">
        <v>654</v>
      </c>
      <c r="CD12" s="67"/>
      <c r="CE12" s="67"/>
      <c r="CF12" s="67" t="s">
        <v>1283</v>
      </c>
      <c r="CG12" s="67"/>
      <c r="CH12" s="67"/>
      <c r="CI12" s="67" t="s">
        <v>1287</v>
      </c>
      <c r="CJ12" s="67"/>
      <c r="CK12" s="67"/>
      <c r="CL12" s="67" t="s">
        <v>1288</v>
      </c>
      <c r="CM12" s="67"/>
      <c r="CN12" s="67"/>
      <c r="CO12" s="67" t="s">
        <v>1289</v>
      </c>
      <c r="CP12" s="67"/>
      <c r="CQ12" s="67"/>
      <c r="CR12" s="67" t="s">
        <v>1290</v>
      </c>
      <c r="CS12" s="67"/>
      <c r="CT12" s="67"/>
      <c r="CU12" s="67" t="s">
        <v>1291</v>
      </c>
      <c r="CV12" s="67"/>
      <c r="CW12" s="67"/>
      <c r="CX12" s="67" t="s">
        <v>1292</v>
      </c>
      <c r="CY12" s="67"/>
      <c r="CZ12" s="67"/>
      <c r="DA12" s="67" t="s">
        <v>664</v>
      </c>
      <c r="DB12" s="67"/>
      <c r="DC12" s="67"/>
      <c r="DD12" s="67" t="s">
        <v>1297</v>
      </c>
      <c r="DE12" s="67"/>
      <c r="DF12" s="67"/>
      <c r="DG12" s="67" t="s">
        <v>1298</v>
      </c>
      <c r="DH12" s="67"/>
      <c r="DI12" s="67"/>
      <c r="DJ12" s="67" t="s">
        <v>1302</v>
      </c>
      <c r="DK12" s="67"/>
      <c r="DL12" s="67"/>
      <c r="DM12" s="67" t="s">
        <v>677</v>
      </c>
      <c r="DN12" s="67"/>
      <c r="DO12" s="67"/>
      <c r="DP12" s="67" t="s">
        <v>680</v>
      </c>
      <c r="DQ12" s="67"/>
      <c r="DR12" s="67"/>
      <c r="DS12" s="67" t="s">
        <v>1304</v>
      </c>
      <c r="DT12" s="67"/>
      <c r="DU12" s="67"/>
      <c r="DV12" s="67" t="s">
        <v>654</v>
      </c>
      <c r="DW12" s="67"/>
      <c r="DX12" s="67"/>
      <c r="DY12" s="67" t="s">
        <v>1309</v>
      </c>
      <c r="DZ12" s="67"/>
      <c r="EA12" s="67"/>
      <c r="EB12" s="67" t="s">
        <v>1310</v>
      </c>
      <c r="EC12" s="67"/>
      <c r="ED12" s="67"/>
      <c r="EE12" s="67" t="s">
        <v>689</v>
      </c>
      <c r="EF12" s="67"/>
      <c r="EG12" s="67"/>
      <c r="EH12" s="67" t="s">
        <v>1313</v>
      </c>
      <c r="EI12" s="67"/>
      <c r="EJ12" s="67"/>
      <c r="EK12" s="67" t="s">
        <v>693</v>
      </c>
      <c r="EL12" s="67"/>
      <c r="EM12" s="67"/>
      <c r="EN12" s="67" t="s">
        <v>694</v>
      </c>
      <c r="EO12" s="67"/>
      <c r="EP12" s="67"/>
      <c r="EQ12" s="67" t="s">
        <v>1316</v>
      </c>
      <c r="ER12" s="67"/>
      <c r="ES12" s="67"/>
      <c r="ET12" s="67" t="s">
        <v>1317</v>
      </c>
      <c r="EU12" s="67"/>
      <c r="EV12" s="67"/>
      <c r="EW12" s="67" t="s">
        <v>1318</v>
      </c>
      <c r="EX12" s="67"/>
      <c r="EY12" s="67"/>
      <c r="EZ12" s="67" t="s">
        <v>1319</v>
      </c>
      <c r="FA12" s="67"/>
      <c r="FB12" s="67"/>
      <c r="FC12" s="67" t="s">
        <v>1321</v>
      </c>
      <c r="FD12" s="67"/>
      <c r="FE12" s="67"/>
      <c r="FF12" s="67" t="s">
        <v>1328</v>
      </c>
      <c r="FG12" s="67"/>
      <c r="FH12" s="67"/>
      <c r="FI12" s="67" t="s">
        <v>1325</v>
      </c>
      <c r="FJ12" s="67"/>
      <c r="FK12" s="67"/>
      <c r="FL12" s="67" t="s">
        <v>1326</v>
      </c>
      <c r="FM12" s="67"/>
      <c r="FN12" s="67"/>
      <c r="FO12" s="113" t="s">
        <v>712</v>
      </c>
      <c r="FP12" s="113"/>
      <c r="FQ12" s="113"/>
      <c r="FR12" s="67" t="s">
        <v>1333</v>
      </c>
      <c r="FS12" s="67"/>
      <c r="FT12" s="67"/>
      <c r="FU12" s="67" t="s">
        <v>1335</v>
      </c>
      <c r="FV12" s="67"/>
      <c r="FW12" s="67"/>
      <c r="FX12" s="67" t="s">
        <v>717</v>
      </c>
      <c r="FY12" s="67"/>
      <c r="FZ12" s="67"/>
      <c r="GA12" s="67" t="s">
        <v>1337</v>
      </c>
      <c r="GB12" s="67"/>
      <c r="GC12" s="67"/>
      <c r="GD12" s="67" t="s">
        <v>1339</v>
      </c>
      <c r="GE12" s="67"/>
      <c r="GF12" s="67"/>
      <c r="GG12" s="67" t="s">
        <v>1343</v>
      </c>
      <c r="GH12" s="67"/>
      <c r="GI12" s="67"/>
      <c r="GJ12" s="69" t="s">
        <v>1344</v>
      </c>
      <c r="GK12" s="69"/>
      <c r="GL12" s="69"/>
      <c r="GM12" s="67" t="s">
        <v>725</v>
      </c>
      <c r="GN12" s="67"/>
      <c r="GO12" s="67"/>
      <c r="GP12" s="67" t="s">
        <v>1350</v>
      </c>
      <c r="GQ12" s="67"/>
      <c r="GR12" s="67"/>
      <c r="GS12" s="67" t="s">
        <v>1356</v>
      </c>
      <c r="GT12" s="67"/>
      <c r="GU12" s="67"/>
      <c r="GV12" s="67" t="s">
        <v>1357</v>
      </c>
      <c r="GW12" s="67"/>
      <c r="GX12" s="67"/>
      <c r="GY12" s="67" t="s">
        <v>730</v>
      </c>
      <c r="GZ12" s="67"/>
      <c r="HA12" s="67"/>
      <c r="HB12" s="67" t="s">
        <v>731</v>
      </c>
      <c r="HC12" s="67"/>
      <c r="HD12" s="67"/>
      <c r="HE12" s="67" t="s">
        <v>734</v>
      </c>
      <c r="HF12" s="67"/>
      <c r="HG12" s="67"/>
      <c r="HH12" s="67" t="s">
        <v>1368</v>
      </c>
      <c r="HI12" s="67"/>
      <c r="HJ12" s="67"/>
      <c r="HK12" s="67" t="s">
        <v>1374</v>
      </c>
      <c r="HL12" s="67"/>
      <c r="HM12" s="67"/>
      <c r="HN12" s="67" t="s">
        <v>1376</v>
      </c>
      <c r="HO12" s="67"/>
      <c r="HP12" s="67"/>
      <c r="HQ12" s="67" t="s">
        <v>1379</v>
      </c>
      <c r="HR12" s="67"/>
      <c r="HS12" s="67"/>
      <c r="HT12" s="67" t="s">
        <v>743</v>
      </c>
      <c r="HU12" s="67"/>
      <c r="HV12" s="67"/>
      <c r="HW12" s="67" t="s">
        <v>604</v>
      </c>
      <c r="HX12" s="67"/>
      <c r="HY12" s="67"/>
      <c r="HZ12" s="67" t="s">
        <v>1385</v>
      </c>
      <c r="IA12" s="67"/>
      <c r="IB12" s="67"/>
      <c r="IC12" s="67" t="s">
        <v>1388</v>
      </c>
      <c r="ID12" s="67"/>
      <c r="IE12" s="67"/>
      <c r="IF12" s="67" t="s">
        <v>749</v>
      </c>
      <c r="IG12" s="67"/>
      <c r="IH12" s="67"/>
      <c r="II12" s="67" t="s">
        <v>1392</v>
      </c>
      <c r="IJ12" s="67"/>
      <c r="IK12" s="67"/>
      <c r="IL12" s="67" t="s">
        <v>1393</v>
      </c>
      <c r="IM12" s="67"/>
      <c r="IN12" s="67"/>
      <c r="IO12" s="67" t="s">
        <v>1398</v>
      </c>
      <c r="IP12" s="67"/>
      <c r="IQ12" s="67"/>
      <c r="IR12" s="67" t="s">
        <v>753</v>
      </c>
      <c r="IS12" s="67"/>
      <c r="IT12" s="67"/>
    </row>
    <row r="13" spans="1:254" ht="156" x14ac:dyDescent="0.3">
      <c r="A13" s="70"/>
      <c r="B13" s="70"/>
      <c r="C13" s="34" t="s">
        <v>806</v>
      </c>
      <c r="D13" s="34" t="s">
        <v>1241</v>
      </c>
      <c r="E13" s="34" t="s">
        <v>1242</v>
      </c>
      <c r="F13" s="34" t="s">
        <v>609</v>
      </c>
      <c r="G13" s="34" t="s">
        <v>610</v>
      </c>
      <c r="H13" s="34" t="s">
        <v>611</v>
      </c>
      <c r="I13" s="34" t="s">
        <v>1245</v>
      </c>
      <c r="J13" s="34" t="s">
        <v>1246</v>
      </c>
      <c r="K13" s="34" t="s">
        <v>1247</v>
      </c>
      <c r="L13" s="34" t="s">
        <v>250</v>
      </c>
      <c r="M13" s="34" t="s">
        <v>612</v>
      </c>
      <c r="N13" s="34" t="s">
        <v>613</v>
      </c>
      <c r="O13" s="34" t="s">
        <v>518</v>
      </c>
      <c r="P13" s="34" t="s">
        <v>614</v>
      </c>
      <c r="Q13" s="34" t="s">
        <v>615</v>
      </c>
      <c r="R13" s="34" t="s">
        <v>193</v>
      </c>
      <c r="S13" s="34" t="s">
        <v>316</v>
      </c>
      <c r="T13" s="34" t="s">
        <v>248</v>
      </c>
      <c r="U13" s="34" t="s">
        <v>616</v>
      </c>
      <c r="V13" s="34" t="s">
        <v>617</v>
      </c>
      <c r="W13" s="34" t="s">
        <v>1251</v>
      </c>
      <c r="X13" s="31" t="s">
        <v>216</v>
      </c>
      <c r="Y13" s="31" t="s">
        <v>619</v>
      </c>
      <c r="Z13" s="31" t="s">
        <v>477</v>
      </c>
      <c r="AA13" s="31" t="s">
        <v>1252</v>
      </c>
      <c r="AB13" s="31" t="s">
        <v>1253</v>
      </c>
      <c r="AC13" s="31" t="s">
        <v>1254</v>
      </c>
      <c r="AD13" s="31" t="s">
        <v>235</v>
      </c>
      <c r="AE13" s="31" t="s">
        <v>532</v>
      </c>
      <c r="AF13" s="31" t="s">
        <v>204</v>
      </c>
      <c r="AG13" s="31" t="s">
        <v>1258</v>
      </c>
      <c r="AH13" s="31" t="s">
        <v>1259</v>
      </c>
      <c r="AI13" s="31" t="s">
        <v>1260</v>
      </c>
      <c r="AJ13" s="31" t="s">
        <v>625</v>
      </c>
      <c r="AK13" s="31" t="s">
        <v>1262</v>
      </c>
      <c r="AL13" s="31" t="s">
        <v>626</v>
      </c>
      <c r="AM13" s="31" t="s">
        <v>622</v>
      </c>
      <c r="AN13" s="31" t="s">
        <v>623</v>
      </c>
      <c r="AO13" s="31" t="s">
        <v>624</v>
      </c>
      <c r="AP13" s="31" t="s">
        <v>627</v>
      </c>
      <c r="AQ13" s="31" t="s">
        <v>628</v>
      </c>
      <c r="AR13" s="31" t="s">
        <v>629</v>
      </c>
      <c r="AS13" s="31" t="s">
        <v>225</v>
      </c>
      <c r="AT13" s="31" t="s">
        <v>467</v>
      </c>
      <c r="AU13" s="31" t="s">
        <v>227</v>
      </c>
      <c r="AV13" s="31" t="s">
        <v>630</v>
      </c>
      <c r="AW13" s="31" t="s">
        <v>631</v>
      </c>
      <c r="AX13" s="31" t="s">
        <v>632</v>
      </c>
      <c r="AY13" s="31" t="s">
        <v>634</v>
      </c>
      <c r="AZ13" s="31" t="s">
        <v>635</v>
      </c>
      <c r="BA13" s="31" t="s">
        <v>636</v>
      </c>
      <c r="BB13" s="31" t="s">
        <v>637</v>
      </c>
      <c r="BC13" s="31" t="s">
        <v>638</v>
      </c>
      <c r="BD13" s="31" t="s">
        <v>639</v>
      </c>
      <c r="BE13" s="31" t="s">
        <v>757</v>
      </c>
      <c r="BF13" s="31" t="s">
        <v>640</v>
      </c>
      <c r="BG13" s="31" t="s">
        <v>641</v>
      </c>
      <c r="BH13" s="31" t="s">
        <v>642</v>
      </c>
      <c r="BI13" s="31" t="s">
        <v>643</v>
      </c>
      <c r="BJ13" s="31" t="s">
        <v>644</v>
      </c>
      <c r="BK13" s="31" t="s">
        <v>1276</v>
      </c>
      <c r="BL13" s="31" t="s">
        <v>1277</v>
      </c>
      <c r="BM13" s="31" t="s">
        <v>1278</v>
      </c>
      <c r="BN13" s="31" t="s">
        <v>645</v>
      </c>
      <c r="BO13" s="31" t="s">
        <v>646</v>
      </c>
      <c r="BP13" s="31" t="s">
        <v>647</v>
      </c>
      <c r="BQ13" s="34" t="s">
        <v>1272</v>
      </c>
      <c r="BR13" s="34" t="s">
        <v>1273</v>
      </c>
      <c r="BS13" s="34" t="s">
        <v>1274</v>
      </c>
      <c r="BT13" s="31" t="s">
        <v>649</v>
      </c>
      <c r="BU13" s="31" t="s">
        <v>1279</v>
      </c>
      <c r="BV13" s="31" t="s">
        <v>650</v>
      </c>
      <c r="BW13" s="31" t="s">
        <v>558</v>
      </c>
      <c r="BX13" s="31" t="s">
        <v>1281</v>
      </c>
      <c r="BY13" s="31" t="s">
        <v>560</v>
      </c>
      <c r="BZ13" s="31" t="s">
        <v>652</v>
      </c>
      <c r="CA13" s="31" t="s">
        <v>653</v>
      </c>
      <c r="CB13" s="31" t="s">
        <v>1282</v>
      </c>
      <c r="CC13" s="31" t="s">
        <v>654</v>
      </c>
      <c r="CD13" s="31" t="s">
        <v>655</v>
      </c>
      <c r="CE13" s="31" t="s">
        <v>656</v>
      </c>
      <c r="CF13" s="34" t="s">
        <v>1284</v>
      </c>
      <c r="CG13" s="34" t="s">
        <v>1285</v>
      </c>
      <c r="CH13" s="34" t="s">
        <v>1286</v>
      </c>
      <c r="CI13" s="31" t="s">
        <v>200</v>
      </c>
      <c r="CJ13" s="31" t="s">
        <v>657</v>
      </c>
      <c r="CK13" s="31" t="s">
        <v>658</v>
      </c>
      <c r="CL13" s="31" t="s">
        <v>758</v>
      </c>
      <c r="CM13" s="31" t="s">
        <v>669</v>
      </c>
      <c r="CN13" s="31" t="s">
        <v>670</v>
      </c>
      <c r="CO13" s="31" t="s">
        <v>486</v>
      </c>
      <c r="CP13" s="31" t="s">
        <v>659</v>
      </c>
      <c r="CQ13" s="31" t="s">
        <v>660</v>
      </c>
      <c r="CR13" s="31" t="s">
        <v>661</v>
      </c>
      <c r="CS13" s="31" t="s">
        <v>662</v>
      </c>
      <c r="CT13" s="31" t="s">
        <v>663</v>
      </c>
      <c r="CU13" s="31" t="s">
        <v>621</v>
      </c>
      <c r="CV13" s="31" t="s">
        <v>665</v>
      </c>
      <c r="CW13" s="31" t="s">
        <v>666</v>
      </c>
      <c r="CX13" s="31" t="s">
        <v>667</v>
      </c>
      <c r="CY13" s="31" t="s">
        <v>668</v>
      </c>
      <c r="CZ13" s="31" t="s">
        <v>1293</v>
      </c>
      <c r="DA13" s="34" t="s">
        <v>1294</v>
      </c>
      <c r="DB13" s="34" t="s">
        <v>1295</v>
      </c>
      <c r="DC13" s="34" t="s">
        <v>1296</v>
      </c>
      <c r="DD13" s="31" t="s">
        <v>671</v>
      </c>
      <c r="DE13" s="31" t="s">
        <v>672</v>
      </c>
      <c r="DF13" s="31" t="s">
        <v>673</v>
      </c>
      <c r="DG13" s="31" t="s">
        <v>1299</v>
      </c>
      <c r="DH13" s="31" t="s">
        <v>1300</v>
      </c>
      <c r="DI13" s="31" t="s">
        <v>1301</v>
      </c>
      <c r="DJ13" s="31" t="s">
        <v>674</v>
      </c>
      <c r="DK13" s="31" t="s">
        <v>675</v>
      </c>
      <c r="DL13" s="31" t="s">
        <v>676</v>
      </c>
      <c r="DM13" s="31" t="s">
        <v>677</v>
      </c>
      <c r="DN13" s="31" t="s">
        <v>678</v>
      </c>
      <c r="DO13" s="31" t="s">
        <v>679</v>
      </c>
      <c r="DP13" s="31" t="s">
        <v>680</v>
      </c>
      <c r="DQ13" s="31" t="s">
        <v>681</v>
      </c>
      <c r="DR13" s="31" t="s">
        <v>1303</v>
      </c>
      <c r="DS13" s="31" t="s">
        <v>1305</v>
      </c>
      <c r="DT13" s="31" t="s">
        <v>1306</v>
      </c>
      <c r="DU13" s="31" t="s">
        <v>1307</v>
      </c>
      <c r="DV13" s="31" t="s">
        <v>654</v>
      </c>
      <c r="DW13" s="31" t="s">
        <v>1308</v>
      </c>
      <c r="DX13" s="31" t="s">
        <v>682</v>
      </c>
      <c r="DY13" s="31" t="s">
        <v>683</v>
      </c>
      <c r="DZ13" s="31" t="s">
        <v>684</v>
      </c>
      <c r="EA13" s="31" t="s">
        <v>685</v>
      </c>
      <c r="EB13" s="31" t="s">
        <v>686</v>
      </c>
      <c r="EC13" s="31" t="s">
        <v>687</v>
      </c>
      <c r="ED13" s="31" t="s">
        <v>688</v>
      </c>
      <c r="EE13" s="31" t="s">
        <v>759</v>
      </c>
      <c r="EF13" s="31" t="s">
        <v>1311</v>
      </c>
      <c r="EG13" s="31" t="s">
        <v>1312</v>
      </c>
      <c r="EH13" s="31" t="s">
        <v>690</v>
      </c>
      <c r="EI13" s="31" t="s">
        <v>691</v>
      </c>
      <c r="EJ13" s="31" t="s">
        <v>692</v>
      </c>
      <c r="EK13" s="31" t="s">
        <v>693</v>
      </c>
      <c r="EL13" s="31" t="s">
        <v>1314</v>
      </c>
      <c r="EM13" s="31" t="s">
        <v>1315</v>
      </c>
      <c r="EN13" s="31" t="s">
        <v>695</v>
      </c>
      <c r="EO13" s="31" t="s">
        <v>696</v>
      </c>
      <c r="EP13" s="31" t="s">
        <v>697</v>
      </c>
      <c r="EQ13" s="31" t="s">
        <v>698</v>
      </c>
      <c r="ER13" s="31" t="s">
        <v>699</v>
      </c>
      <c r="ES13" s="31" t="s">
        <v>700</v>
      </c>
      <c r="ET13" s="31" t="s">
        <v>701</v>
      </c>
      <c r="EU13" s="31" t="s">
        <v>702</v>
      </c>
      <c r="EV13" s="31" t="s">
        <v>703</v>
      </c>
      <c r="EW13" s="31" t="s">
        <v>760</v>
      </c>
      <c r="EX13" s="31" t="s">
        <v>704</v>
      </c>
      <c r="EY13" s="31" t="s">
        <v>705</v>
      </c>
      <c r="EZ13" s="31" t="s">
        <v>706</v>
      </c>
      <c r="FA13" s="31" t="s">
        <v>707</v>
      </c>
      <c r="FB13" s="31" t="s">
        <v>1320</v>
      </c>
      <c r="FC13" s="31" t="s">
        <v>1322</v>
      </c>
      <c r="FD13" s="31" t="s">
        <v>1323</v>
      </c>
      <c r="FE13" s="31" t="s">
        <v>1324</v>
      </c>
      <c r="FF13" s="34" t="s">
        <v>708</v>
      </c>
      <c r="FG13" s="53" t="s">
        <v>1329</v>
      </c>
      <c r="FH13" s="31" t="s">
        <v>709</v>
      </c>
      <c r="FI13" s="31" t="s">
        <v>193</v>
      </c>
      <c r="FJ13" s="31" t="s">
        <v>316</v>
      </c>
      <c r="FK13" s="31" t="s">
        <v>248</v>
      </c>
      <c r="FL13" s="31" t="s">
        <v>710</v>
      </c>
      <c r="FM13" s="31" t="s">
        <v>711</v>
      </c>
      <c r="FN13" s="31" t="s">
        <v>1327</v>
      </c>
      <c r="FO13" s="31" t="s">
        <v>1330</v>
      </c>
      <c r="FP13" s="31" t="s">
        <v>1331</v>
      </c>
      <c r="FQ13" s="31" t="s">
        <v>1332</v>
      </c>
      <c r="FR13" s="31" t="s">
        <v>713</v>
      </c>
      <c r="FS13" s="31" t="s">
        <v>714</v>
      </c>
      <c r="FT13" s="31" t="s">
        <v>1334</v>
      </c>
      <c r="FU13" s="31" t="s">
        <v>715</v>
      </c>
      <c r="FV13" s="31" t="s">
        <v>716</v>
      </c>
      <c r="FW13" s="31" t="s">
        <v>1336</v>
      </c>
      <c r="FX13" s="31" t="s">
        <v>1397</v>
      </c>
      <c r="FY13" s="31" t="s">
        <v>718</v>
      </c>
      <c r="FZ13" s="31" t="s">
        <v>719</v>
      </c>
      <c r="GA13" s="31" t="s">
        <v>720</v>
      </c>
      <c r="GB13" s="31" t="s">
        <v>721</v>
      </c>
      <c r="GC13" s="31" t="s">
        <v>1338</v>
      </c>
      <c r="GD13" s="34" t="s">
        <v>1340</v>
      </c>
      <c r="GE13" s="34" t="s">
        <v>1341</v>
      </c>
      <c r="GF13" s="34" t="s">
        <v>1342</v>
      </c>
      <c r="GG13" s="31" t="s">
        <v>722</v>
      </c>
      <c r="GH13" s="31" t="s">
        <v>723</v>
      </c>
      <c r="GI13" s="31" t="s">
        <v>724</v>
      </c>
      <c r="GJ13" s="31" t="s">
        <v>1345</v>
      </c>
      <c r="GK13" s="31" t="s">
        <v>1346</v>
      </c>
      <c r="GL13" s="31" t="s">
        <v>1347</v>
      </c>
      <c r="GM13" s="31" t="s">
        <v>725</v>
      </c>
      <c r="GN13" s="31" t="s">
        <v>726</v>
      </c>
      <c r="GO13" s="31" t="s">
        <v>727</v>
      </c>
      <c r="GP13" s="31" t="s">
        <v>1352</v>
      </c>
      <c r="GQ13" s="31" t="s">
        <v>1353</v>
      </c>
      <c r="GR13" s="31" t="s">
        <v>1354</v>
      </c>
      <c r="GS13" s="31" t="s">
        <v>761</v>
      </c>
      <c r="GT13" s="31" t="s">
        <v>728</v>
      </c>
      <c r="GU13" s="31" t="s">
        <v>729</v>
      </c>
      <c r="GV13" s="53" t="s">
        <v>1358</v>
      </c>
      <c r="GW13" s="53" t="s">
        <v>1359</v>
      </c>
      <c r="GX13" s="53" t="s">
        <v>1360</v>
      </c>
      <c r="GY13" s="31" t="s">
        <v>1363</v>
      </c>
      <c r="GZ13" s="31" t="s">
        <v>1364</v>
      </c>
      <c r="HA13" s="31" t="s">
        <v>1365</v>
      </c>
      <c r="HB13" s="31" t="s">
        <v>731</v>
      </c>
      <c r="HC13" s="31" t="s">
        <v>732</v>
      </c>
      <c r="HD13" s="31" t="s">
        <v>733</v>
      </c>
      <c r="HE13" s="31" t="s">
        <v>735</v>
      </c>
      <c r="HF13" s="31" t="s">
        <v>736</v>
      </c>
      <c r="HG13" s="31" t="s">
        <v>737</v>
      </c>
      <c r="HH13" s="53" t="s">
        <v>1370</v>
      </c>
      <c r="HI13" s="53" t="s">
        <v>1371</v>
      </c>
      <c r="HJ13" s="53" t="s">
        <v>1372</v>
      </c>
      <c r="HK13" s="31" t="s">
        <v>738</v>
      </c>
      <c r="HL13" s="31" t="s">
        <v>739</v>
      </c>
      <c r="HM13" s="31" t="s">
        <v>740</v>
      </c>
      <c r="HN13" s="31" t="s">
        <v>741</v>
      </c>
      <c r="HO13" s="31" t="s">
        <v>1377</v>
      </c>
      <c r="HP13" s="31" t="s">
        <v>742</v>
      </c>
      <c r="HQ13" s="31" t="s">
        <v>744</v>
      </c>
      <c r="HR13" s="31" t="s">
        <v>745</v>
      </c>
      <c r="HS13" s="31" t="s">
        <v>746</v>
      </c>
      <c r="HT13" s="34" t="s">
        <v>1380</v>
      </c>
      <c r="HU13" s="34" t="s">
        <v>1381</v>
      </c>
      <c r="HV13" s="34" t="s">
        <v>1382</v>
      </c>
      <c r="HW13" s="31" t="s">
        <v>604</v>
      </c>
      <c r="HX13" s="31" t="s">
        <v>747</v>
      </c>
      <c r="HY13" s="31" t="s">
        <v>748</v>
      </c>
      <c r="HZ13" s="31" t="s">
        <v>1385</v>
      </c>
      <c r="IA13" s="31" t="s">
        <v>1386</v>
      </c>
      <c r="IB13" s="31" t="s">
        <v>1387</v>
      </c>
      <c r="IC13" s="31" t="s">
        <v>1389</v>
      </c>
      <c r="ID13" s="31" t="s">
        <v>1390</v>
      </c>
      <c r="IE13" s="31" t="s">
        <v>1391</v>
      </c>
      <c r="IF13" s="31" t="s">
        <v>749</v>
      </c>
      <c r="IG13" s="31" t="s">
        <v>750</v>
      </c>
      <c r="IH13" s="31" t="s">
        <v>751</v>
      </c>
      <c r="II13" s="53" t="s">
        <v>239</v>
      </c>
      <c r="IJ13" s="53" t="s">
        <v>752</v>
      </c>
      <c r="IK13" s="53" t="s">
        <v>259</v>
      </c>
      <c r="IL13" s="31" t="s">
        <v>1394</v>
      </c>
      <c r="IM13" s="31" t="s">
        <v>1395</v>
      </c>
      <c r="IN13" s="31" t="s">
        <v>1396</v>
      </c>
      <c r="IO13" s="31" t="s">
        <v>1399</v>
      </c>
      <c r="IP13" s="31" t="s">
        <v>1400</v>
      </c>
      <c r="IQ13" s="31" t="s">
        <v>1401</v>
      </c>
      <c r="IR13" s="31" t="s">
        <v>754</v>
      </c>
      <c r="IS13" s="31" t="s">
        <v>755</v>
      </c>
      <c r="IT13" s="31" t="s">
        <v>756</v>
      </c>
    </row>
    <row r="14" spans="1:254" ht="15.6" x14ac:dyDescent="0.3">
      <c r="A14" s="51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4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9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63" t="s">
        <v>171</v>
      </c>
      <c r="B39" s="64"/>
      <c r="C39" s="3">
        <f>SUM(C14:C38)</f>
        <v>0</v>
      </c>
      <c r="D39" s="57">
        <f t="shared" ref="D39:BO39" si="0">SUM(D14:D38)</f>
        <v>0</v>
      </c>
      <c r="E39" s="57">
        <f t="shared" si="0"/>
        <v>0</v>
      </c>
      <c r="F39" s="57">
        <f t="shared" si="0"/>
        <v>0</v>
      </c>
      <c r="G39" s="57">
        <f t="shared" si="0"/>
        <v>0</v>
      </c>
      <c r="H39" s="57">
        <f t="shared" si="0"/>
        <v>0</v>
      </c>
      <c r="I39" s="57">
        <f t="shared" si="0"/>
        <v>0</v>
      </c>
      <c r="J39" s="57">
        <f t="shared" si="0"/>
        <v>0</v>
      </c>
      <c r="K39" s="57">
        <f t="shared" si="0"/>
        <v>0</v>
      </c>
      <c r="L39" s="57">
        <f t="shared" si="0"/>
        <v>0</v>
      </c>
      <c r="M39" s="57">
        <f t="shared" si="0"/>
        <v>0</v>
      </c>
      <c r="N39" s="57">
        <f t="shared" si="0"/>
        <v>0</v>
      </c>
      <c r="O39" s="57">
        <f t="shared" si="0"/>
        <v>0</v>
      </c>
      <c r="P39" s="57">
        <f t="shared" si="0"/>
        <v>0</v>
      </c>
      <c r="Q39" s="57">
        <f t="shared" si="0"/>
        <v>0</v>
      </c>
      <c r="R39" s="57">
        <f t="shared" si="0"/>
        <v>0</v>
      </c>
      <c r="S39" s="57">
        <f t="shared" si="0"/>
        <v>0</v>
      </c>
      <c r="T39" s="57">
        <f t="shared" si="0"/>
        <v>0</v>
      </c>
      <c r="U39" s="57">
        <f t="shared" si="0"/>
        <v>0</v>
      </c>
      <c r="V39" s="57">
        <f t="shared" si="0"/>
        <v>0</v>
      </c>
      <c r="W39" s="57">
        <f t="shared" si="0"/>
        <v>0</v>
      </c>
      <c r="X39" s="57">
        <f t="shared" si="0"/>
        <v>0</v>
      </c>
      <c r="Y39" s="57">
        <f t="shared" si="0"/>
        <v>0</v>
      </c>
      <c r="Z39" s="57">
        <f t="shared" si="0"/>
        <v>0</v>
      </c>
      <c r="AA39" s="57">
        <f t="shared" si="0"/>
        <v>0</v>
      </c>
      <c r="AB39" s="57">
        <f t="shared" si="0"/>
        <v>0</v>
      </c>
      <c r="AC39" s="57">
        <f t="shared" si="0"/>
        <v>0</v>
      </c>
      <c r="AD39" s="57">
        <f t="shared" si="0"/>
        <v>0</v>
      </c>
      <c r="AE39" s="57">
        <f t="shared" si="0"/>
        <v>0</v>
      </c>
      <c r="AF39" s="57">
        <f t="shared" si="0"/>
        <v>0</v>
      </c>
      <c r="AG39" s="57">
        <f t="shared" si="0"/>
        <v>0</v>
      </c>
      <c r="AH39" s="57">
        <f t="shared" si="0"/>
        <v>0</v>
      </c>
      <c r="AI39" s="57">
        <f t="shared" si="0"/>
        <v>0</v>
      </c>
      <c r="AJ39" s="57">
        <f t="shared" si="0"/>
        <v>0</v>
      </c>
      <c r="AK39" s="57">
        <f t="shared" si="0"/>
        <v>0</v>
      </c>
      <c r="AL39" s="57">
        <f t="shared" si="0"/>
        <v>0</v>
      </c>
      <c r="AM39" s="57">
        <f t="shared" si="0"/>
        <v>0</v>
      </c>
      <c r="AN39" s="57">
        <f t="shared" si="0"/>
        <v>0</v>
      </c>
      <c r="AO39" s="57">
        <f t="shared" si="0"/>
        <v>0</v>
      </c>
      <c r="AP39" s="57">
        <f t="shared" si="0"/>
        <v>0</v>
      </c>
      <c r="AQ39" s="57">
        <f t="shared" si="0"/>
        <v>0</v>
      </c>
      <c r="AR39" s="57">
        <f t="shared" si="0"/>
        <v>0</v>
      </c>
      <c r="AS39" s="57">
        <f t="shared" si="0"/>
        <v>0</v>
      </c>
      <c r="AT39" s="57">
        <f t="shared" si="0"/>
        <v>0</v>
      </c>
      <c r="AU39" s="57">
        <f t="shared" si="0"/>
        <v>0</v>
      </c>
      <c r="AV39" s="57">
        <f t="shared" si="0"/>
        <v>0</v>
      </c>
      <c r="AW39" s="57">
        <f t="shared" si="0"/>
        <v>0</v>
      </c>
      <c r="AX39" s="57">
        <f t="shared" si="0"/>
        <v>0</v>
      </c>
      <c r="AY39" s="57">
        <f t="shared" si="0"/>
        <v>0</v>
      </c>
      <c r="AZ39" s="57">
        <f t="shared" si="0"/>
        <v>0</v>
      </c>
      <c r="BA39" s="57">
        <f t="shared" si="0"/>
        <v>0</v>
      </c>
      <c r="BB39" s="57">
        <f t="shared" si="0"/>
        <v>0</v>
      </c>
      <c r="BC39" s="57">
        <f t="shared" si="0"/>
        <v>0</v>
      </c>
      <c r="BD39" s="57">
        <f t="shared" si="0"/>
        <v>0</v>
      </c>
      <c r="BE39" s="57">
        <f t="shared" si="0"/>
        <v>0</v>
      </c>
      <c r="BF39" s="57">
        <f t="shared" si="0"/>
        <v>0</v>
      </c>
      <c r="BG39" s="57">
        <f t="shared" si="0"/>
        <v>0</v>
      </c>
      <c r="BH39" s="57">
        <f t="shared" si="0"/>
        <v>0</v>
      </c>
      <c r="BI39" s="57">
        <f t="shared" si="0"/>
        <v>0</v>
      </c>
      <c r="BJ39" s="57">
        <f t="shared" si="0"/>
        <v>0</v>
      </c>
      <c r="BK39" s="57">
        <f t="shared" si="0"/>
        <v>0</v>
      </c>
      <c r="BL39" s="57">
        <f t="shared" si="0"/>
        <v>0</v>
      </c>
      <c r="BM39" s="57">
        <f t="shared" si="0"/>
        <v>0</v>
      </c>
      <c r="BN39" s="57">
        <f t="shared" si="0"/>
        <v>0</v>
      </c>
      <c r="BO39" s="57">
        <f t="shared" si="0"/>
        <v>0</v>
      </c>
      <c r="BP39" s="57">
        <f t="shared" ref="BP39:EA39" si="1">SUM(BP14:BP38)</f>
        <v>0</v>
      </c>
      <c r="BQ39" s="57">
        <f t="shared" si="1"/>
        <v>0</v>
      </c>
      <c r="BR39" s="57">
        <f t="shared" si="1"/>
        <v>0</v>
      </c>
      <c r="BS39" s="57">
        <f t="shared" si="1"/>
        <v>0</v>
      </c>
      <c r="BT39" s="57">
        <f t="shared" si="1"/>
        <v>0</v>
      </c>
      <c r="BU39" s="57">
        <f t="shared" si="1"/>
        <v>0</v>
      </c>
      <c r="BV39" s="57">
        <f t="shared" si="1"/>
        <v>0</v>
      </c>
      <c r="BW39" s="57">
        <f t="shared" si="1"/>
        <v>0</v>
      </c>
      <c r="BX39" s="57">
        <f t="shared" si="1"/>
        <v>0</v>
      </c>
      <c r="BY39" s="57">
        <f t="shared" si="1"/>
        <v>0</v>
      </c>
      <c r="BZ39" s="57">
        <f t="shared" si="1"/>
        <v>0</v>
      </c>
      <c r="CA39" s="57">
        <f t="shared" si="1"/>
        <v>0</v>
      </c>
      <c r="CB39" s="57">
        <f t="shared" si="1"/>
        <v>0</v>
      </c>
      <c r="CC39" s="57">
        <f t="shared" si="1"/>
        <v>0</v>
      </c>
      <c r="CD39" s="57">
        <f t="shared" si="1"/>
        <v>0</v>
      </c>
      <c r="CE39" s="57">
        <f t="shared" si="1"/>
        <v>0</v>
      </c>
      <c r="CF39" s="57">
        <f t="shared" si="1"/>
        <v>0</v>
      </c>
      <c r="CG39" s="57">
        <f t="shared" si="1"/>
        <v>0</v>
      </c>
      <c r="CH39" s="57">
        <f t="shared" si="1"/>
        <v>0</v>
      </c>
      <c r="CI39" s="57">
        <f t="shared" si="1"/>
        <v>0</v>
      </c>
      <c r="CJ39" s="57">
        <f t="shared" si="1"/>
        <v>0</v>
      </c>
      <c r="CK39" s="57">
        <f t="shared" si="1"/>
        <v>0</v>
      </c>
      <c r="CL39" s="57">
        <f t="shared" si="1"/>
        <v>0</v>
      </c>
      <c r="CM39" s="57">
        <f t="shared" si="1"/>
        <v>0</v>
      </c>
      <c r="CN39" s="57">
        <f t="shared" si="1"/>
        <v>0</v>
      </c>
      <c r="CO39" s="57">
        <f t="shared" si="1"/>
        <v>0</v>
      </c>
      <c r="CP39" s="57">
        <f t="shared" si="1"/>
        <v>0</v>
      </c>
      <c r="CQ39" s="57">
        <f t="shared" si="1"/>
        <v>0</v>
      </c>
      <c r="CR39" s="57">
        <f t="shared" si="1"/>
        <v>0</v>
      </c>
      <c r="CS39" s="57">
        <f t="shared" si="1"/>
        <v>0</v>
      </c>
      <c r="CT39" s="57">
        <f t="shared" si="1"/>
        <v>0</v>
      </c>
      <c r="CU39" s="57">
        <f t="shared" si="1"/>
        <v>0</v>
      </c>
      <c r="CV39" s="57">
        <f t="shared" si="1"/>
        <v>0</v>
      </c>
      <c r="CW39" s="57">
        <f t="shared" si="1"/>
        <v>0</v>
      </c>
      <c r="CX39" s="57">
        <f t="shared" si="1"/>
        <v>0</v>
      </c>
      <c r="CY39" s="57">
        <f t="shared" si="1"/>
        <v>0</v>
      </c>
      <c r="CZ39" s="57">
        <f t="shared" si="1"/>
        <v>0</v>
      </c>
      <c r="DA39" s="57">
        <f t="shared" si="1"/>
        <v>0</v>
      </c>
      <c r="DB39" s="57">
        <f t="shared" si="1"/>
        <v>0</v>
      </c>
      <c r="DC39" s="57">
        <f t="shared" si="1"/>
        <v>0</v>
      </c>
      <c r="DD39" s="57">
        <f t="shared" si="1"/>
        <v>0</v>
      </c>
      <c r="DE39" s="57">
        <f t="shared" si="1"/>
        <v>0</v>
      </c>
      <c r="DF39" s="57">
        <f t="shared" si="1"/>
        <v>0</v>
      </c>
      <c r="DG39" s="57">
        <f t="shared" si="1"/>
        <v>0</v>
      </c>
      <c r="DH39" s="57">
        <f t="shared" si="1"/>
        <v>0</v>
      </c>
      <c r="DI39" s="57">
        <f t="shared" si="1"/>
        <v>0</v>
      </c>
      <c r="DJ39" s="57">
        <f t="shared" si="1"/>
        <v>0</v>
      </c>
      <c r="DK39" s="57">
        <f t="shared" si="1"/>
        <v>0</v>
      </c>
      <c r="DL39" s="57">
        <f t="shared" si="1"/>
        <v>0</v>
      </c>
      <c r="DM39" s="57">
        <f t="shared" si="1"/>
        <v>0</v>
      </c>
      <c r="DN39" s="57">
        <f t="shared" si="1"/>
        <v>0</v>
      </c>
      <c r="DO39" s="57">
        <f t="shared" si="1"/>
        <v>0</v>
      </c>
      <c r="DP39" s="57">
        <f t="shared" si="1"/>
        <v>0</v>
      </c>
      <c r="DQ39" s="57">
        <f t="shared" si="1"/>
        <v>0</v>
      </c>
      <c r="DR39" s="57">
        <f t="shared" si="1"/>
        <v>0</v>
      </c>
      <c r="DS39" s="57">
        <f t="shared" si="1"/>
        <v>0</v>
      </c>
      <c r="DT39" s="57">
        <f t="shared" si="1"/>
        <v>0</v>
      </c>
      <c r="DU39" s="57">
        <f t="shared" si="1"/>
        <v>0</v>
      </c>
      <c r="DV39" s="57">
        <f t="shared" si="1"/>
        <v>0</v>
      </c>
      <c r="DW39" s="57">
        <f t="shared" si="1"/>
        <v>0</v>
      </c>
      <c r="DX39" s="57">
        <f t="shared" si="1"/>
        <v>0</v>
      </c>
      <c r="DY39" s="57">
        <f t="shared" si="1"/>
        <v>0</v>
      </c>
      <c r="DZ39" s="57">
        <f t="shared" si="1"/>
        <v>0</v>
      </c>
      <c r="EA39" s="57">
        <f t="shared" si="1"/>
        <v>0</v>
      </c>
      <c r="EB39" s="57">
        <f t="shared" ref="EB39:GM39" si="2">SUM(EB14:EB38)</f>
        <v>0</v>
      </c>
      <c r="EC39" s="57">
        <f t="shared" si="2"/>
        <v>0</v>
      </c>
      <c r="ED39" s="57">
        <f t="shared" si="2"/>
        <v>0</v>
      </c>
      <c r="EE39" s="57">
        <f t="shared" si="2"/>
        <v>0</v>
      </c>
      <c r="EF39" s="57">
        <f t="shared" si="2"/>
        <v>0</v>
      </c>
      <c r="EG39" s="57">
        <f t="shared" si="2"/>
        <v>0</v>
      </c>
      <c r="EH39" s="57">
        <f t="shared" si="2"/>
        <v>0</v>
      </c>
      <c r="EI39" s="57">
        <f t="shared" si="2"/>
        <v>0</v>
      </c>
      <c r="EJ39" s="57">
        <f t="shared" si="2"/>
        <v>0</v>
      </c>
      <c r="EK39" s="57">
        <f t="shared" si="2"/>
        <v>0</v>
      </c>
      <c r="EL39" s="57">
        <f t="shared" si="2"/>
        <v>0</v>
      </c>
      <c r="EM39" s="57">
        <f t="shared" si="2"/>
        <v>0</v>
      </c>
      <c r="EN39" s="57">
        <f t="shared" si="2"/>
        <v>0</v>
      </c>
      <c r="EO39" s="57">
        <f t="shared" si="2"/>
        <v>0</v>
      </c>
      <c r="EP39" s="57">
        <f t="shared" si="2"/>
        <v>0</v>
      </c>
      <c r="EQ39" s="57">
        <f t="shared" si="2"/>
        <v>0</v>
      </c>
      <c r="ER39" s="57">
        <f t="shared" si="2"/>
        <v>0</v>
      </c>
      <c r="ES39" s="57">
        <f t="shared" si="2"/>
        <v>0</v>
      </c>
      <c r="ET39" s="57">
        <f t="shared" si="2"/>
        <v>0</v>
      </c>
      <c r="EU39" s="57">
        <f t="shared" si="2"/>
        <v>0</v>
      </c>
      <c r="EV39" s="57">
        <f t="shared" si="2"/>
        <v>0</v>
      </c>
      <c r="EW39" s="57">
        <f t="shared" si="2"/>
        <v>0</v>
      </c>
      <c r="EX39" s="57">
        <f t="shared" si="2"/>
        <v>0</v>
      </c>
      <c r="EY39" s="57">
        <f t="shared" si="2"/>
        <v>0</v>
      </c>
      <c r="EZ39" s="57">
        <f t="shared" si="2"/>
        <v>0</v>
      </c>
      <c r="FA39" s="57">
        <f t="shared" si="2"/>
        <v>0</v>
      </c>
      <c r="FB39" s="57">
        <f t="shared" si="2"/>
        <v>0</v>
      </c>
      <c r="FC39" s="57">
        <f t="shared" si="2"/>
        <v>0</v>
      </c>
      <c r="FD39" s="57">
        <f t="shared" si="2"/>
        <v>0</v>
      </c>
      <c r="FE39" s="57">
        <f t="shared" si="2"/>
        <v>0</v>
      </c>
      <c r="FF39" s="57">
        <f t="shared" si="2"/>
        <v>0</v>
      </c>
      <c r="FG39" s="57">
        <f t="shared" si="2"/>
        <v>0</v>
      </c>
      <c r="FH39" s="57">
        <f t="shared" si="2"/>
        <v>0</v>
      </c>
      <c r="FI39" s="57">
        <f t="shared" si="2"/>
        <v>0</v>
      </c>
      <c r="FJ39" s="57">
        <f t="shared" si="2"/>
        <v>0</v>
      </c>
      <c r="FK39" s="57">
        <f t="shared" si="2"/>
        <v>0</v>
      </c>
      <c r="FL39" s="57">
        <f t="shared" si="2"/>
        <v>0</v>
      </c>
      <c r="FM39" s="57">
        <f t="shared" si="2"/>
        <v>0</v>
      </c>
      <c r="FN39" s="57">
        <f t="shared" si="2"/>
        <v>0</v>
      </c>
      <c r="FO39" s="57">
        <f t="shared" si="2"/>
        <v>0</v>
      </c>
      <c r="FP39" s="57">
        <f t="shared" si="2"/>
        <v>0</v>
      </c>
      <c r="FQ39" s="57">
        <f t="shared" si="2"/>
        <v>0</v>
      </c>
      <c r="FR39" s="57">
        <f t="shared" si="2"/>
        <v>0</v>
      </c>
      <c r="FS39" s="57">
        <f t="shared" si="2"/>
        <v>0</v>
      </c>
      <c r="FT39" s="57">
        <f t="shared" si="2"/>
        <v>0</v>
      </c>
      <c r="FU39" s="57">
        <f t="shared" si="2"/>
        <v>0</v>
      </c>
      <c r="FV39" s="57">
        <f t="shared" si="2"/>
        <v>0</v>
      </c>
      <c r="FW39" s="57">
        <f t="shared" si="2"/>
        <v>0</v>
      </c>
      <c r="FX39" s="57">
        <f t="shared" si="2"/>
        <v>0</v>
      </c>
      <c r="FY39" s="57">
        <f t="shared" si="2"/>
        <v>0</v>
      </c>
      <c r="FZ39" s="57">
        <f t="shared" si="2"/>
        <v>0</v>
      </c>
      <c r="GA39" s="57">
        <f t="shared" si="2"/>
        <v>0</v>
      </c>
      <c r="GB39" s="57">
        <f t="shared" si="2"/>
        <v>0</v>
      </c>
      <c r="GC39" s="57">
        <f t="shared" si="2"/>
        <v>0</v>
      </c>
      <c r="GD39" s="57">
        <f t="shared" si="2"/>
        <v>0</v>
      </c>
      <c r="GE39" s="57">
        <f t="shared" si="2"/>
        <v>0</v>
      </c>
      <c r="GF39" s="57">
        <f t="shared" si="2"/>
        <v>0</v>
      </c>
      <c r="GG39" s="57">
        <f t="shared" si="2"/>
        <v>0</v>
      </c>
      <c r="GH39" s="57">
        <f t="shared" si="2"/>
        <v>0</v>
      </c>
      <c r="GI39" s="57">
        <f t="shared" si="2"/>
        <v>0</v>
      </c>
      <c r="GJ39" s="57">
        <f t="shared" si="2"/>
        <v>0</v>
      </c>
      <c r="GK39" s="57">
        <f t="shared" si="2"/>
        <v>0</v>
      </c>
      <c r="GL39" s="57">
        <f t="shared" si="2"/>
        <v>0</v>
      </c>
      <c r="GM39" s="57">
        <f t="shared" si="2"/>
        <v>0</v>
      </c>
      <c r="GN39" s="57">
        <f t="shared" ref="GN39:IT39" si="3">SUM(GN14:GN38)</f>
        <v>0</v>
      </c>
      <c r="GO39" s="57">
        <f t="shared" si="3"/>
        <v>0</v>
      </c>
      <c r="GP39" s="57">
        <f t="shared" si="3"/>
        <v>0</v>
      </c>
      <c r="GQ39" s="57">
        <f t="shared" si="3"/>
        <v>0</v>
      </c>
      <c r="GR39" s="57">
        <f t="shared" si="3"/>
        <v>0</v>
      </c>
      <c r="GS39" s="57">
        <f t="shared" si="3"/>
        <v>0</v>
      </c>
      <c r="GT39" s="57">
        <f t="shared" si="3"/>
        <v>0</v>
      </c>
      <c r="GU39" s="57">
        <f t="shared" si="3"/>
        <v>0</v>
      </c>
      <c r="GV39" s="57">
        <f t="shared" si="3"/>
        <v>0</v>
      </c>
      <c r="GW39" s="57">
        <f t="shared" si="3"/>
        <v>0</v>
      </c>
      <c r="GX39" s="57">
        <f t="shared" si="3"/>
        <v>0</v>
      </c>
      <c r="GY39" s="57">
        <f t="shared" si="3"/>
        <v>0</v>
      </c>
      <c r="GZ39" s="57">
        <f t="shared" si="3"/>
        <v>0</v>
      </c>
      <c r="HA39" s="57">
        <f t="shared" si="3"/>
        <v>0</v>
      </c>
      <c r="HB39" s="57">
        <f t="shared" si="3"/>
        <v>0</v>
      </c>
      <c r="HC39" s="57">
        <f t="shared" si="3"/>
        <v>0</v>
      </c>
      <c r="HD39" s="57">
        <f t="shared" si="3"/>
        <v>0</v>
      </c>
      <c r="HE39" s="57">
        <f t="shared" si="3"/>
        <v>0</v>
      </c>
      <c r="HF39" s="57">
        <f t="shared" si="3"/>
        <v>0</v>
      </c>
      <c r="HG39" s="57">
        <f t="shared" si="3"/>
        <v>0</v>
      </c>
      <c r="HH39" s="57">
        <f t="shared" si="3"/>
        <v>0</v>
      </c>
      <c r="HI39" s="57">
        <f t="shared" si="3"/>
        <v>0</v>
      </c>
      <c r="HJ39" s="57">
        <f t="shared" si="3"/>
        <v>0</v>
      </c>
      <c r="HK39" s="57">
        <f t="shared" si="3"/>
        <v>0</v>
      </c>
      <c r="HL39" s="57">
        <f t="shared" si="3"/>
        <v>0</v>
      </c>
      <c r="HM39" s="57">
        <f t="shared" si="3"/>
        <v>0</v>
      </c>
      <c r="HN39" s="57">
        <f t="shared" si="3"/>
        <v>0</v>
      </c>
      <c r="HO39" s="57">
        <f t="shared" si="3"/>
        <v>0</v>
      </c>
      <c r="HP39" s="57">
        <f t="shared" si="3"/>
        <v>0</v>
      </c>
      <c r="HQ39" s="57">
        <f t="shared" si="3"/>
        <v>0</v>
      </c>
      <c r="HR39" s="57">
        <f t="shared" si="3"/>
        <v>0</v>
      </c>
      <c r="HS39" s="57">
        <f t="shared" si="3"/>
        <v>0</v>
      </c>
      <c r="HT39" s="57">
        <f t="shared" si="3"/>
        <v>0</v>
      </c>
      <c r="HU39" s="57">
        <f t="shared" si="3"/>
        <v>0</v>
      </c>
      <c r="HV39" s="57">
        <f t="shared" si="3"/>
        <v>0</v>
      </c>
      <c r="HW39" s="57">
        <f t="shared" si="3"/>
        <v>0</v>
      </c>
      <c r="HX39" s="57">
        <f t="shared" si="3"/>
        <v>0</v>
      </c>
      <c r="HY39" s="57">
        <f t="shared" si="3"/>
        <v>0</v>
      </c>
      <c r="HZ39" s="57">
        <f t="shared" si="3"/>
        <v>0</v>
      </c>
      <c r="IA39" s="57">
        <f t="shared" si="3"/>
        <v>0</v>
      </c>
      <c r="IB39" s="57">
        <f t="shared" si="3"/>
        <v>0</v>
      </c>
      <c r="IC39" s="57">
        <f t="shared" si="3"/>
        <v>0</v>
      </c>
      <c r="ID39" s="57">
        <f t="shared" si="3"/>
        <v>0</v>
      </c>
      <c r="IE39" s="57">
        <f t="shared" si="3"/>
        <v>0</v>
      </c>
      <c r="IF39" s="57">
        <f t="shared" si="3"/>
        <v>0</v>
      </c>
      <c r="IG39" s="57">
        <f t="shared" si="3"/>
        <v>0</v>
      </c>
      <c r="IH39" s="57">
        <f t="shared" si="3"/>
        <v>0</v>
      </c>
      <c r="II39" s="57">
        <f t="shared" si="3"/>
        <v>0</v>
      </c>
      <c r="IJ39" s="57">
        <f t="shared" si="3"/>
        <v>0</v>
      </c>
      <c r="IK39" s="57">
        <f t="shared" si="3"/>
        <v>0</v>
      </c>
      <c r="IL39" s="57">
        <f t="shared" si="3"/>
        <v>0</v>
      </c>
      <c r="IM39" s="57">
        <f t="shared" si="3"/>
        <v>0</v>
      </c>
      <c r="IN39" s="57">
        <f t="shared" si="3"/>
        <v>0</v>
      </c>
      <c r="IO39" s="57">
        <f t="shared" si="3"/>
        <v>0</v>
      </c>
      <c r="IP39" s="57">
        <f t="shared" si="3"/>
        <v>0</v>
      </c>
      <c r="IQ39" s="57">
        <f t="shared" si="3"/>
        <v>0</v>
      </c>
      <c r="IR39" s="57">
        <f t="shared" si="3"/>
        <v>0</v>
      </c>
      <c r="IS39" s="57">
        <f t="shared" si="3"/>
        <v>0</v>
      </c>
      <c r="IT39" s="57">
        <f t="shared" si="3"/>
        <v>0</v>
      </c>
    </row>
    <row r="40" spans="1:254" ht="44.4" customHeight="1" x14ac:dyDescent="0.3">
      <c r="A40" s="65" t="s">
        <v>792</v>
      </c>
      <c r="B40" s="66"/>
      <c r="C40" s="10">
        <f>C39/25*100</f>
        <v>0</v>
      </c>
      <c r="D40" s="10">
        <f t="shared" ref="D40:BO40" si="4">D39/25*100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BP39/25*100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EB39/25*100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GN39/25*100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 x14ac:dyDescent="0.3">
      <c r="B42" s="11" t="s">
        <v>763</v>
      </c>
    </row>
    <row r="43" spans="1:254" x14ac:dyDescent="0.3">
      <c r="B43" t="s">
        <v>764</v>
      </c>
      <c r="C43" t="s">
        <v>765</v>
      </c>
      <c r="D43" s="59">
        <f>(C40+F40+I40+L40+O40+R40+U40)/7</f>
        <v>0</v>
      </c>
      <c r="E43" s="60">
        <f>D43/100*25</f>
        <v>0</v>
      </c>
    </row>
    <row r="44" spans="1:254" x14ac:dyDescent="0.3">
      <c r="B44" t="s">
        <v>766</v>
      </c>
      <c r="C44" t="s">
        <v>765</v>
      </c>
      <c r="D44" s="59">
        <f>(D40+G40+J40+M40+P40+S40+V40)/7</f>
        <v>0</v>
      </c>
      <c r="E44" s="60">
        <f>D44/100*25</f>
        <v>0</v>
      </c>
    </row>
    <row r="45" spans="1:254" x14ac:dyDescent="0.3">
      <c r="B45" t="s">
        <v>767</v>
      </c>
      <c r="C45" t="s">
        <v>765</v>
      </c>
      <c r="D45" s="59">
        <f>(E40+H40+K40+N40+Q40+T40+W40)/7</f>
        <v>0</v>
      </c>
      <c r="E45" s="60">
        <f>D45/100*25</f>
        <v>0</v>
      </c>
    </row>
    <row r="46" spans="1:254" x14ac:dyDescent="0.3">
      <c r="D46" s="59"/>
      <c r="E46" s="60"/>
    </row>
    <row r="47" spans="1:254" x14ac:dyDescent="0.3">
      <c r="B47" t="s">
        <v>764</v>
      </c>
      <c r="C47" t="s">
        <v>768</v>
      </c>
      <c r="D47" s="59">
        <f>(X40+AA40+AD40+AG40+AJ40+AM40+AP40+AS40+AV40+AY40+BB40+BE40+BH40+BK40+BN40+BQ40+BT40+BW40+BZ40+CC40+CF40+CI40+CL40+CO40+CR40+CU40+CX40+DA40)/28</f>
        <v>0</v>
      </c>
      <c r="E47" s="60">
        <f>D47/100*25</f>
        <v>0</v>
      </c>
    </row>
    <row r="48" spans="1:254" x14ac:dyDescent="0.3">
      <c r="B48" t="s">
        <v>766</v>
      </c>
      <c r="C48" t="s">
        <v>768</v>
      </c>
      <c r="D48" s="59">
        <f>(Y40+AB40+AE40+AH40+AK40+AN40+AQ40+AT40+AW40+AZ40+BC40+BF40+BI40+BL40+BO40+BR40+BU40+BX40+CA40+CD40+CG40+CJ40+CM40+CP40+CS40+CV40+CY40+DB40)/28</f>
        <v>0</v>
      </c>
      <c r="E48" s="60">
        <f>D48/100*25</f>
        <v>0</v>
      </c>
    </row>
    <row r="49" spans="2:5" x14ac:dyDescent="0.3">
      <c r="B49" t="s">
        <v>767</v>
      </c>
      <c r="C49" t="s">
        <v>768</v>
      </c>
      <c r="D49" s="59">
        <f>(Z40+AC40+AF40+AI40+AL40+AO40+AR40+AU40+AX40+BA40+BD40+BG40+BJ40+BM40+BP40+BS40+BV40+BY40+CB40+CE40+CH40+CK40+CN40+CQ40+CT40+CW40+CZ40+DC40)/28</f>
        <v>0</v>
      </c>
      <c r="E49" s="60">
        <f>D49/100*25</f>
        <v>0</v>
      </c>
    </row>
    <row r="50" spans="2:5" x14ac:dyDescent="0.3">
      <c r="D50" s="59"/>
      <c r="E50" s="60"/>
    </row>
    <row r="51" spans="2:5" x14ac:dyDescent="0.3">
      <c r="B51" t="s">
        <v>764</v>
      </c>
      <c r="C51" t="s">
        <v>770</v>
      </c>
      <c r="D51" s="59">
        <f>(DD40+DG40+DJ40+DM40+DP40+DS40+DV40)/7</f>
        <v>0</v>
      </c>
      <c r="E51" s="60">
        <f>D51/100*25</f>
        <v>0</v>
      </c>
    </row>
    <row r="52" spans="2:5" x14ac:dyDescent="0.3">
      <c r="B52" t="s">
        <v>766</v>
      </c>
      <c r="C52" t="s">
        <v>770</v>
      </c>
      <c r="D52" s="59">
        <f>(DE40+DH40+DK40+DN40+DQ40+DT40+DW40)/7</f>
        <v>0</v>
      </c>
      <c r="E52" s="60">
        <f>D52/100*25</f>
        <v>0</v>
      </c>
    </row>
    <row r="53" spans="2:5" x14ac:dyDescent="0.3">
      <c r="B53" t="s">
        <v>767</v>
      </c>
      <c r="C53" t="s">
        <v>770</v>
      </c>
      <c r="D53" s="59">
        <f>(DF40+DI40+DL40+DO40+DR40+DU40+DX40)/7</f>
        <v>0</v>
      </c>
      <c r="E53" s="60">
        <f>D53/100*25</f>
        <v>0</v>
      </c>
    </row>
    <row r="54" spans="2:5" x14ac:dyDescent="0.3">
      <c r="D54" s="59"/>
      <c r="E54" s="60"/>
    </row>
    <row r="55" spans="2:5" x14ac:dyDescent="0.3">
      <c r="B55" t="s">
        <v>764</v>
      </c>
      <c r="C55" t="s">
        <v>769</v>
      </c>
      <c r="D55" s="59">
        <f>(DY40+EB40+EE40+EH40+EK40+EN40+EQ40+ET40+EW40+EZ40+FC40+FF40+FI40+FL40+FO40+FR40+FU40+FX40+GA40+GD40+GG40+GJ40+GM40+GP40+GS40+GV40+GY40+HB40+HE40+HH40+HK40+HN40+HQ40+HT40+HW40)/35</f>
        <v>0</v>
      </c>
      <c r="E55" s="60">
        <f>D55/100*25</f>
        <v>0</v>
      </c>
    </row>
    <row r="56" spans="2:5" x14ac:dyDescent="0.3">
      <c r="B56" t="s">
        <v>766</v>
      </c>
      <c r="C56" t="s">
        <v>769</v>
      </c>
      <c r="D56" s="59">
        <f>(DZ40+EC40+EF40+EI40+EL40+EO40+ER40+EU40+EX40+FA40+FD40+FG40+FJ40+FM40+FP40+FS40+FV40+FY40+GB40+GE40+GH40+GK40+GN40+GQ40+GT40+GW40+GZ40+HC40+HF40+HI40+HL40+HO40+HR40+HU40+HX40)/35</f>
        <v>0</v>
      </c>
      <c r="E56" s="60">
        <f>D56/100*25</f>
        <v>0</v>
      </c>
    </row>
    <row r="57" spans="2:5" x14ac:dyDescent="0.3">
      <c r="B57" t="s">
        <v>767</v>
      </c>
      <c r="C57" t="s">
        <v>769</v>
      </c>
      <c r="D57" s="59">
        <f>(EA40+ED40+EG40+EJ40+EM40+EP40+ES40+EV40+EY40+FB40+FE40+FH40+FK40+FN40+FQ40+FT40+FW40+FZ40+GC40+GF40+GI40+GL40+GO40+GR40+GU40+GX40+HA40+HD40+HG40+HJ40+HM40+HP40+HS40+HV40+HY40)/35</f>
        <v>0</v>
      </c>
      <c r="E57" s="60">
        <f>D57/100*25</f>
        <v>0</v>
      </c>
    </row>
    <row r="58" spans="2:5" x14ac:dyDescent="0.3">
      <c r="D58" s="59"/>
      <c r="E58" s="60"/>
    </row>
    <row r="59" spans="2:5" x14ac:dyDescent="0.3">
      <c r="B59" t="s">
        <v>764</v>
      </c>
      <c r="C59" t="s">
        <v>771</v>
      </c>
      <c r="D59" s="59">
        <f>(HZ40+IC40+IF40+II40+IL40+IO40+IR40)/7</f>
        <v>0</v>
      </c>
      <c r="E59" s="60">
        <f>D59/100*25</f>
        <v>0</v>
      </c>
    </row>
    <row r="60" spans="2:5" x14ac:dyDescent="0.3">
      <c r="B60" t="s">
        <v>766</v>
      </c>
      <c r="C60" t="s">
        <v>771</v>
      </c>
      <c r="D60" s="59">
        <f>(IA40+ID40+IG40+IJ40+IM40+IP40+IS40)/7</f>
        <v>0</v>
      </c>
      <c r="E60" s="60">
        <f>D60/100*25</f>
        <v>0</v>
      </c>
    </row>
    <row r="61" spans="2:5" x14ac:dyDescent="0.3">
      <c r="B61" t="s">
        <v>767</v>
      </c>
      <c r="C61" t="s">
        <v>771</v>
      </c>
      <c r="D61" s="59">
        <f>(IB40+IE40+IH40+IK40+IN40+IQ40+IT40)/7</f>
        <v>0</v>
      </c>
      <c r="E61" s="60">
        <f>D61/100*25</f>
        <v>0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компьютер</cp:lastModifiedBy>
  <dcterms:created xsi:type="dcterms:W3CDTF">2022-12-22T06:57:03Z</dcterms:created>
  <dcterms:modified xsi:type="dcterms:W3CDTF">2023-09-18T10:45:15Z</dcterms:modified>
</cp:coreProperties>
</file>