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январь233" sheetId="49" r:id="rId1"/>
  </sheets>
  <definedNames>
    <definedName name="_xlnm.Print_Titles" localSheetId="0">январь233!$17:$18</definedName>
  </definedNames>
  <calcPr calcId="124519"/>
</workbook>
</file>

<file path=xl/calcChain.xml><?xml version="1.0" encoding="utf-8"?>
<calcChain xmlns="http://schemas.openxmlformats.org/spreadsheetml/2006/main">
  <c r="M24" i="49"/>
  <c r="M23"/>
  <c r="M22"/>
  <c r="M21"/>
  <c r="M20"/>
  <c r="M19"/>
  <c r="M25" l="1"/>
</calcChain>
</file>

<file path=xl/sharedStrings.xml><?xml version="1.0" encoding="utf-8"?>
<sst xmlns="http://schemas.openxmlformats.org/spreadsheetml/2006/main" count="113" uniqueCount="80">
  <si>
    <t>№ п/п</t>
  </si>
  <si>
    <t>Вид предмета приобретения</t>
  </si>
  <si>
    <t>Наименование приобретаемых товаров на русском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</si>
  <si>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</si>
  <si>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</si>
  <si>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</si>
  <si>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Размер авансового платежа, %</t>
  </si>
  <si>
    <t>хлеб</t>
  </si>
  <si>
    <t>батон</t>
  </si>
  <si>
    <t>кг</t>
  </si>
  <si>
    <t>банка</t>
  </si>
  <si>
    <t>январь</t>
  </si>
  <si>
    <t>Утверждаю _________________________</t>
  </si>
  <si>
    <t>нан</t>
  </si>
  <si>
    <t>штука</t>
  </si>
  <si>
    <t>март</t>
  </si>
  <si>
    <t>п.Качар, 3 мкр, д.2</t>
  </si>
  <si>
    <t>0,4 кг 20% май. био</t>
  </si>
  <si>
    <t>жоғары сорт, 0,35 кг</t>
  </si>
  <si>
    <t>Коммунальное государственное казенное предприятие "Ясли - сад № 11" государственного учреждения "Аппарат акима посёлка Качар"</t>
  </si>
  <si>
    <t>Общие сведения</t>
  </si>
  <si>
    <t>БИН заказчика</t>
  </si>
  <si>
    <t>для государственных учреждений</t>
  </si>
  <si>
    <t>финансовый год</t>
  </si>
  <si>
    <t>код ГУ</t>
  </si>
  <si>
    <t>вид бюджета</t>
  </si>
  <si>
    <t>070140006679</t>
  </si>
  <si>
    <t>код услуги, товара</t>
  </si>
  <si>
    <t>Наименование приобретаемых товаров на казахском языке</t>
  </si>
  <si>
    <t>Характеристика (описание) товаров на казахском  языке</t>
  </si>
  <si>
    <t>Цена за единицу, без учета НДС (тенге)</t>
  </si>
  <si>
    <t>Общая сумма, утвержденная для приобретения услуг, товаров без учета НДС (тенге)</t>
  </si>
  <si>
    <t>Планируемый срок объявления приобретения (месяц)</t>
  </si>
  <si>
    <t>Срок оказания услуг или поставки товара</t>
  </si>
  <si>
    <t>Место оказания услуг или поставки товара на казахском языке</t>
  </si>
  <si>
    <t>Место оказания услуг или поставки товара на русском языке</t>
  </si>
  <si>
    <t>«Қашар кенті әкімінің аппараты»  мемлекеттік мекемесінің «№ 11 балабақшасы» коммуналдық мемлекеттік қазыналық кәсіпорны</t>
  </si>
  <si>
    <t>«Қашар кенті әкімінің аппараты»  мемлекеттік мекемесінің «№ 11 балабақшасы» коммуналдық мемлекеттік қазыналық кәсіпорны                                                                                                                           Коммунальное государственное казенное предприятие "Ясли - сад № 11" государственного учреждения "Аппарат акима посёлка Качар"</t>
  </si>
  <si>
    <t>107111.400.000000</t>
  </si>
  <si>
    <t>бидай ұнынан</t>
  </si>
  <si>
    <t>из пшеничный муки</t>
  </si>
  <si>
    <t>высший сорт, 0,35 кг</t>
  </si>
  <si>
    <t>товар</t>
  </si>
  <si>
    <t>Дополнительная характеристика (описание) товаров, работ и услуг (на казахском языке)</t>
  </si>
  <si>
    <t>Дополнительная характеристика (описание) товаров, работ и услуг (на русском языке)</t>
  </si>
  <si>
    <t>101111.400.000002</t>
  </si>
  <si>
    <t>Сиыр еті</t>
  </si>
  <si>
    <t>Говядина</t>
  </si>
  <si>
    <t>балғын, жарты ет, І санат</t>
  </si>
  <si>
    <t>свежая, полутуша, I категория</t>
  </si>
  <si>
    <t>105152.435.000002</t>
  </si>
  <si>
    <t>Қаймақ</t>
  </si>
  <si>
    <t>Сметана</t>
  </si>
  <si>
    <t>майлылығы 20,0-32,2%</t>
  </si>
  <si>
    <t>жирность 20,0-32,2%</t>
  </si>
  <si>
    <t>0,4 кг 20% жир. био</t>
  </si>
  <si>
    <t>105140.312.000001</t>
  </si>
  <si>
    <t>Ірімшік</t>
  </si>
  <si>
    <t>Творог</t>
  </si>
  <si>
    <t>майлылығы 1,8% дейін</t>
  </si>
  <si>
    <t>жирность до 1,8%</t>
  </si>
  <si>
    <t>м/т өлшемі</t>
  </si>
  <si>
    <t>н/ж весовой</t>
  </si>
  <si>
    <t>107111.100.000000</t>
  </si>
  <si>
    <t>еленген ұннан</t>
  </si>
  <si>
    <t>из сеяной муки</t>
  </si>
  <si>
    <t>бидай ұнынан 1 сорт, 0,5 кг</t>
  </si>
  <si>
    <t>из пшеничной муки 1 сорт, 0,5 кг</t>
  </si>
  <si>
    <t>Қара бидай мен бірінші сұрыпты бидай ұны қоспасынан жасалған" хош иісті", 0,3 кг</t>
  </si>
  <si>
    <t>"Ароматный" из смеси ржаной и пшеничной муки первого сорта, 0,3 кг</t>
  </si>
  <si>
    <t>Қашар К., 3 ш., 2 үй</t>
  </si>
  <si>
    <t>временно исполняющая обязанности заведующего                                                                                                                                                                                               Лебедева Галина Викторовна</t>
  </si>
  <si>
    <t>наименование заказчика                                                                                                                                  (на казахском и русском языках)</t>
  </si>
  <si>
    <t>2021 год</t>
  </si>
  <si>
    <t>с момента заключения договора до 31 декабря 2021 года</t>
  </si>
  <si>
    <t>свежая, I категория, куски весом не более 10 кг, мякоть</t>
  </si>
  <si>
    <t>жаңа піскен, I санат, салмағы 10 кг-нан аспайтын бөліктер, жұмсақ бөлік</t>
  </si>
  <si>
    <t>Приказ № 233 от 28.12.2020 г.</t>
  </si>
  <si>
    <t>План приобретения товаров на 2021 год до подведения итогов</t>
  </si>
  <si>
    <t>с момента заключения договора до подведения итогов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</si>
</sst>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/>
    <xf numFmtId="4" fontId="1" fillId="0" borderId="1" xfId="0" applyNumberFormat="1" applyFont="1" applyBorder="1"/>
    <xf numFmtId="0" fontId="1" fillId="0" borderId="1" xfId="0" applyFont="1" applyBorder="1"/>
    <xf numFmtId="0" fontId="10" fillId="0" borderId="1" xfId="0" applyFont="1" applyFill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/>
    <xf numFmtId="0" fontId="0" fillId="0" borderId="1" xfId="0" applyFont="1" applyFill="1" applyBorder="1" applyAlignment="1">
      <alignment horizontal="center" wrapText="1"/>
    </xf>
    <xf numFmtId="0" fontId="10" fillId="0" borderId="0" xfId="0" applyFont="1" applyFill="1"/>
    <xf numFmtId="0" fontId="11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workbookViewId="0">
      <selection activeCell="C29" sqref="C29"/>
    </sheetView>
  </sheetViews>
  <sheetFormatPr defaultRowHeight="15"/>
  <cols>
    <col min="1" max="1" width="5" customWidth="1"/>
    <col min="2" max="2" width="14.42578125" customWidth="1"/>
    <col min="3" max="3" width="18.5703125" customWidth="1"/>
    <col min="4" max="4" width="21.42578125" customWidth="1"/>
    <col min="5" max="5" width="21.140625" customWidth="1"/>
    <col min="6" max="6" width="19" customWidth="1"/>
    <col min="7" max="7" width="19.28515625" customWidth="1"/>
    <col min="8" max="8" width="28.85546875" customWidth="1"/>
    <col min="9" max="9" width="25.7109375" customWidth="1"/>
    <col min="10" max="10" width="11.42578125" customWidth="1"/>
    <col min="11" max="11" width="7.42578125" customWidth="1"/>
    <col min="12" max="12" width="9" customWidth="1"/>
    <col min="13" max="13" width="14.140625" customWidth="1"/>
    <col min="14" max="14" width="13.28515625" customWidth="1"/>
    <col min="15" max="15" width="19.5703125" customWidth="1"/>
    <col min="16" max="16" width="19" customWidth="1"/>
    <col min="17" max="17" width="18.85546875" customWidth="1"/>
    <col min="18" max="18" width="9.42578125" customWidth="1"/>
  </cols>
  <sheetData>
    <row r="1" spans="1:18" s="33" customFormat="1" ht="18.7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 t="s">
        <v>12</v>
      </c>
      <c r="N1" s="32"/>
      <c r="O1" s="32"/>
      <c r="P1" s="32"/>
      <c r="Q1" s="32"/>
      <c r="R1" s="32"/>
    </row>
    <row r="2" spans="1:18" s="14" customFormat="1" ht="57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51" t="s">
        <v>19</v>
      </c>
      <c r="N2" s="51"/>
      <c r="O2" s="51"/>
      <c r="P2" s="51"/>
      <c r="Q2" s="51"/>
      <c r="R2" s="15"/>
    </row>
    <row r="3" spans="1:18" s="14" customFormat="1" ht="3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1" t="s">
        <v>71</v>
      </c>
      <c r="N3" s="51"/>
      <c r="O3" s="51"/>
      <c r="P3" s="51"/>
      <c r="Q3" s="51"/>
      <c r="R3" s="15"/>
    </row>
    <row r="4" spans="1:18" s="14" customFormat="1" ht="19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8"/>
      <c r="N4" s="38"/>
      <c r="O4" s="38"/>
      <c r="P4" s="38"/>
      <c r="Q4" s="38"/>
      <c r="R4" s="15"/>
    </row>
    <row r="5" spans="1:18" s="14" customFormat="1" ht="26.25" customHeight="1">
      <c r="A5" s="15"/>
      <c r="B5" s="52" t="s">
        <v>78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15"/>
    </row>
    <row r="6" spans="1:18" s="14" customFormat="1" ht="23.25" customHeight="1">
      <c r="A6" s="15"/>
      <c r="B6" s="53" t="s">
        <v>36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15"/>
    </row>
    <row r="7" spans="1:18" s="14" customFormat="1" ht="21" customHeight="1">
      <c r="A7" s="15"/>
      <c r="B7" s="53" t="s">
        <v>19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15"/>
    </row>
    <row r="8" spans="1:18" s="14" customFormat="1" ht="18" customHeight="1">
      <c r="A8" s="15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15"/>
    </row>
    <row r="9" spans="1:18" s="14" customFormat="1" ht="27" customHeight="1">
      <c r="A9" s="15"/>
      <c r="B9" s="40" t="s">
        <v>20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15"/>
    </row>
    <row r="10" spans="1:18" s="14" customFormat="1" ht="22.5" customHeight="1">
      <c r="A10" s="41" t="s">
        <v>21</v>
      </c>
      <c r="B10" s="41"/>
      <c r="C10" s="18" t="s">
        <v>22</v>
      </c>
      <c r="D10" s="18"/>
      <c r="E10" s="42" t="s">
        <v>72</v>
      </c>
      <c r="F10" s="43"/>
      <c r="G10" s="44"/>
      <c r="H10" s="48" t="s">
        <v>23</v>
      </c>
      <c r="I10" s="30"/>
      <c r="M10" s="19"/>
      <c r="N10" s="19"/>
      <c r="O10" s="19"/>
      <c r="P10" s="19"/>
      <c r="Q10" s="49"/>
      <c r="R10" s="15"/>
    </row>
    <row r="11" spans="1:18" s="14" customFormat="1" ht="27" customHeight="1">
      <c r="A11" s="50"/>
      <c r="B11" s="50"/>
      <c r="C11" s="18" t="s">
        <v>24</v>
      </c>
      <c r="D11" s="18" t="s">
        <v>25</v>
      </c>
      <c r="E11" s="45"/>
      <c r="F11" s="46"/>
      <c r="G11" s="47"/>
      <c r="H11" s="48"/>
      <c r="I11" s="30"/>
      <c r="M11" s="19"/>
      <c r="N11" s="19"/>
      <c r="O11" s="19"/>
      <c r="P11" s="19"/>
      <c r="Q11" s="49"/>
      <c r="R11" s="15"/>
    </row>
    <row r="12" spans="1:18" s="14" customFormat="1" ht="18.75" customHeight="1">
      <c r="A12" s="54">
        <v>1</v>
      </c>
      <c r="B12" s="54"/>
      <c r="C12" s="24">
        <v>2</v>
      </c>
      <c r="D12" s="24">
        <v>3</v>
      </c>
      <c r="E12" s="55">
        <v>4</v>
      </c>
      <c r="F12" s="56"/>
      <c r="G12" s="57"/>
      <c r="H12" s="25">
        <v>5</v>
      </c>
      <c r="I12" s="31"/>
      <c r="M12" s="20"/>
      <c r="N12" s="20"/>
      <c r="O12" s="20"/>
      <c r="P12" s="20"/>
      <c r="Q12" s="21"/>
      <c r="R12" s="15"/>
    </row>
    <row r="13" spans="1:18" s="14" customFormat="1" ht="120.75" customHeight="1">
      <c r="A13" s="58" t="s">
        <v>26</v>
      </c>
      <c r="B13" s="58"/>
      <c r="C13" s="37"/>
      <c r="D13" s="37"/>
      <c r="E13" s="59" t="s">
        <v>37</v>
      </c>
      <c r="F13" s="60"/>
      <c r="G13" s="61"/>
      <c r="H13" s="37" t="s">
        <v>73</v>
      </c>
      <c r="I13" s="31"/>
      <c r="M13" s="22"/>
      <c r="N13" s="22"/>
      <c r="O13" s="22"/>
      <c r="P13" s="22"/>
      <c r="Q13" s="23"/>
      <c r="R13" s="15"/>
    </row>
    <row r="14" spans="1:18" s="14" customFormat="1" ht="18.75">
      <c r="A14" s="16"/>
      <c r="B14" s="15"/>
      <c r="C14" s="15"/>
      <c r="D14" s="15"/>
      <c r="E14" s="15"/>
      <c r="F14" s="15"/>
      <c r="G14" s="15"/>
      <c r="H14" s="15"/>
      <c r="I14" s="39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4" customFormat="1" ht="18.75">
      <c r="A15" s="16"/>
      <c r="B15" s="15"/>
      <c r="C15" s="15"/>
      <c r="D15" s="15"/>
      <c r="E15" s="15"/>
      <c r="F15" s="15"/>
      <c r="G15" s="15"/>
      <c r="H15" s="52" t="s">
        <v>77</v>
      </c>
      <c r="I15" s="52"/>
      <c r="J15" s="15"/>
      <c r="K15" s="15"/>
      <c r="L15" s="15"/>
      <c r="M15" s="15"/>
      <c r="N15" s="15"/>
      <c r="O15" s="15"/>
      <c r="P15" s="15"/>
      <c r="Q15" s="15"/>
      <c r="R15" s="15"/>
    </row>
    <row r="16" spans="1:18" s="8" customFormat="1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8" customFormat="1" ht="105.75" customHeight="1">
      <c r="A17" s="11" t="s">
        <v>0</v>
      </c>
      <c r="B17" s="11" t="s">
        <v>1</v>
      </c>
      <c r="C17" s="11" t="s">
        <v>27</v>
      </c>
      <c r="D17" s="12" t="s">
        <v>28</v>
      </c>
      <c r="E17" s="12" t="s">
        <v>2</v>
      </c>
      <c r="F17" s="12" t="s">
        <v>29</v>
      </c>
      <c r="G17" s="12" t="s">
        <v>3</v>
      </c>
      <c r="H17" s="12" t="s">
        <v>43</v>
      </c>
      <c r="I17" s="12" t="s">
        <v>44</v>
      </c>
      <c r="J17" s="12" t="s">
        <v>4</v>
      </c>
      <c r="K17" s="12" t="s">
        <v>5</v>
      </c>
      <c r="L17" s="12" t="s">
        <v>30</v>
      </c>
      <c r="M17" s="12" t="s">
        <v>31</v>
      </c>
      <c r="N17" s="12" t="s">
        <v>32</v>
      </c>
      <c r="O17" s="12" t="s">
        <v>33</v>
      </c>
      <c r="P17" s="12" t="s">
        <v>34</v>
      </c>
      <c r="Q17" s="12" t="s">
        <v>35</v>
      </c>
      <c r="R17" s="12" t="s">
        <v>6</v>
      </c>
    </row>
    <row r="18" spans="1:18" s="8" customFormat="1">
      <c r="A18" s="11">
        <v>1</v>
      </c>
      <c r="B18" s="11">
        <v>2</v>
      </c>
      <c r="C18" s="11">
        <v>3</v>
      </c>
      <c r="D18" s="11">
        <v>4</v>
      </c>
      <c r="E18" s="13">
        <v>5</v>
      </c>
      <c r="F18" s="13">
        <v>6</v>
      </c>
      <c r="G18" s="13">
        <v>7</v>
      </c>
      <c r="H18" s="13">
        <v>8</v>
      </c>
      <c r="I18" s="13">
        <v>9</v>
      </c>
      <c r="J18" s="13">
        <v>10</v>
      </c>
      <c r="K18" s="13">
        <v>11</v>
      </c>
      <c r="L18" s="13">
        <v>12</v>
      </c>
      <c r="M18" s="13">
        <v>13</v>
      </c>
      <c r="N18" s="13">
        <v>14</v>
      </c>
      <c r="O18" s="13">
        <v>15</v>
      </c>
      <c r="P18" s="13">
        <v>16</v>
      </c>
      <c r="Q18" s="13">
        <v>17</v>
      </c>
      <c r="R18" s="13">
        <v>18</v>
      </c>
    </row>
    <row r="19" spans="1:18" s="8" customFormat="1" ht="51.75">
      <c r="A19" s="34">
        <v>1</v>
      </c>
      <c r="B19" s="26" t="s">
        <v>42</v>
      </c>
      <c r="C19" s="26" t="s">
        <v>38</v>
      </c>
      <c r="D19" s="1" t="s">
        <v>8</v>
      </c>
      <c r="E19" s="1" t="s">
        <v>8</v>
      </c>
      <c r="F19" s="26" t="s">
        <v>39</v>
      </c>
      <c r="G19" s="26" t="s">
        <v>40</v>
      </c>
      <c r="H19" s="26" t="s">
        <v>18</v>
      </c>
      <c r="I19" s="26" t="s">
        <v>41</v>
      </c>
      <c r="J19" s="1" t="s">
        <v>14</v>
      </c>
      <c r="K19" s="7">
        <v>1320</v>
      </c>
      <c r="L19" s="7">
        <v>93.75</v>
      </c>
      <c r="M19" s="9">
        <f t="shared" ref="M19:M24" si="0">K19*L19</f>
        <v>123750</v>
      </c>
      <c r="N19" s="5" t="s">
        <v>11</v>
      </c>
      <c r="O19" s="17" t="s">
        <v>79</v>
      </c>
      <c r="P19" s="17" t="s">
        <v>70</v>
      </c>
      <c r="Q19" s="10" t="s">
        <v>16</v>
      </c>
      <c r="R19" s="6">
        <v>0</v>
      </c>
    </row>
    <row r="20" spans="1:18" s="8" customFormat="1" ht="51.75">
      <c r="A20" s="34">
        <v>2</v>
      </c>
      <c r="B20" s="26" t="s">
        <v>42</v>
      </c>
      <c r="C20" s="26" t="s">
        <v>45</v>
      </c>
      <c r="D20" s="26" t="s">
        <v>46</v>
      </c>
      <c r="E20" s="26" t="s">
        <v>47</v>
      </c>
      <c r="F20" s="29" t="s">
        <v>48</v>
      </c>
      <c r="G20" s="29" t="s">
        <v>49</v>
      </c>
      <c r="H20" s="36" t="s">
        <v>76</v>
      </c>
      <c r="I20" s="29" t="s">
        <v>75</v>
      </c>
      <c r="J20" s="1" t="s">
        <v>9</v>
      </c>
      <c r="K20" s="7">
        <v>750</v>
      </c>
      <c r="L20" s="2">
        <v>1785</v>
      </c>
      <c r="M20" s="9">
        <f t="shared" si="0"/>
        <v>1338750</v>
      </c>
      <c r="N20" s="5" t="s">
        <v>15</v>
      </c>
      <c r="O20" s="17" t="s">
        <v>74</v>
      </c>
      <c r="P20" s="17" t="s">
        <v>70</v>
      </c>
      <c r="Q20" s="10" t="s">
        <v>16</v>
      </c>
      <c r="R20" s="6">
        <v>0</v>
      </c>
    </row>
    <row r="21" spans="1:18" s="8" customFormat="1" ht="51.75">
      <c r="A21" s="34">
        <v>3</v>
      </c>
      <c r="B21" s="26" t="s">
        <v>42</v>
      </c>
      <c r="C21" s="26" t="s">
        <v>50</v>
      </c>
      <c r="D21" s="26" t="s">
        <v>51</v>
      </c>
      <c r="E21" s="1" t="s">
        <v>52</v>
      </c>
      <c r="F21" s="29" t="s">
        <v>53</v>
      </c>
      <c r="G21" s="29" t="s">
        <v>54</v>
      </c>
      <c r="H21" s="26" t="s">
        <v>17</v>
      </c>
      <c r="I21" s="26" t="s">
        <v>55</v>
      </c>
      <c r="J21" s="1" t="s">
        <v>10</v>
      </c>
      <c r="K21" s="2">
        <v>180</v>
      </c>
      <c r="L21" s="7">
        <v>380.36</v>
      </c>
      <c r="M21" s="9">
        <f t="shared" si="0"/>
        <v>68464.800000000003</v>
      </c>
      <c r="N21" s="5" t="s">
        <v>11</v>
      </c>
      <c r="O21" s="17" t="s">
        <v>74</v>
      </c>
      <c r="P21" s="17" t="s">
        <v>70</v>
      </c>
      <c r="Q21" s="10" t="s">
        <v>16</v>
      </c>
      <c r="R21" s="6">
        <v>0</v>
      </c>
    </row>
    <row r="22" spans="1:18" s="8" customFormat="1" ht="51.75">
      <c r="A22" s="34">
        <v>4</v>
      </c>
      <c r="B22" s="26" t="s">
        <v>42</v>
      </c>
      <c r="C22" s="26" t="s">
        <v>56</v>
      </c>
      <c r="D22" s="26" t="s">
        <v>57</v>
      </c>
      <c r="E22" s="26" t="s">
        <v>58</v>
      </c>
      <c r="F22" s="29" t="s">
        <v>59</v>
      </c>
      <c r="G22" s="26" t="s">
        <v>60</v>
      </c>
      <c r="H22" s="26" t="s">
        <v>61</v>
      </c>
      <c r="I22" s="35" t="s">
        <v>62</v>
      </c>
      <c r="J22" s="1" t="s">
        <v>9</v>
      </c>
      <c r="K22" s="2">
        <v>360</v>
      </c>
      <c r="L22" s="7">
        <v>1135.71</v>
      </c>
      <c r="M22" s="9">
        <f t="shared" si="0"/>
        <v>408855.60000000003</v>
      </c>
      <c r="N22" s="5" t="s">
        <v>11</v>
      </c>
      <c r="O22" s="17" t="s">
        <v>74</v>
      </c>
      <c r="P22" s="17" t="s">
        <v>70</v>
      </c>
      <c r="Q22" s="10" t="s">
        <v>16</v>
      </c>
      <c r="R22" s="6">
        <v>0</v>
      </c>
    </row>
    <row r="23" spans="1:18" s="8" customFormat="1" ht="51.75">
      <c r="A23" s="34">
        <v>5</v>
      </c>
      <c r="B23" s="26" t="s">
        <v>42</v>
      </c>
      <c r="C23" s="26" t="s">
        <v>63</v>
      </c>
      <c r="D23" s="1" t="s">
        <v>13</v>
      </c>
      <c r="E23" s="1" t="s">
        <v>7</v>
      </c>
      <c r="F23" s="26" t="s">
        <v>64</v>
      </c>
      <c r="G23" s="26" t="s">
        <v>65</v>
      </c>
      <c r="H23" s="26" t="s">
        <v>66</v>
      </c>
      <c r="I23" s="29" t="s">
        <v>67</v>
      </c>
      <c r="J23" s="1" t="s">
        <v>14</v>
      </c>
      <c r="K23" s="7">
        <v>1320</v>
      </c>
      <c r="L23" s="7">
        <v>84.82</v>
      </c>
      <c r="M23" s="9">
        <f t="shared" si="0"/>
        <v>111962.4</v>
      </c>
      <c r="N23" s="5" t="s">
        <v>11</v>
      </c>
      <c r="O23" s="17" t="s">
        <v>74</v>
      </c>
      <c r="P23" s="17" t="s">
        <v>70</v>
      </c>
      <c r="Q23" s="10" t="s">
        <v>16</v>
      </c>
      <c r="R23" s="6">
        <v>0</v>
      </c>
    </row>
    <row r="24" spans="1:18" s="8" customFormat="1" ht="51.75">
      <c r="A24" s="34">
        <v>6</v>
      </c>
      <c r="B24" s="26" t="s">
        <v>42</v>
      </c>
      <c r="C24" s="26" t="s">
        <v>63</v>
      </c>
      <c r="D24" s="1" t="s">
        <v>13</v>
      </c>
      <c r="E24" s="1" t="s">
        <v>7</v>
      </c>
      <c r="F24" s="26" t="s">
        <v>64</v>
      </c>
      <c r="G24" s="26" t="s">
        <v>65</v>
      </c>
      <c r="H24" s="29" t="s">
        <v>68</v>
      </c>
      <c r="I24" s="29" t="s">
        <v>69</v>
      </c>
      <c r="J24" s="3" t="s">
        <v>14</v>
      </c>
      <c r="K24" s="7">
        <v>1320</v>
      </c>
      <c r="L24" s="7">
        <v>71.430000000000007</v>
      </c>
      <c r="M24" s="9">
        <f t="shared" si="0"/>
        <v>94287.6</v>
      </c>
      <c r="N24" s="5" t="s">
        <v>11</v>
      </c>
      <c r="O24" s="17" t="s">
        <v>74</v>
      </c>
      <c r="P24" s="17" t="s">
        <v>70</v>
      </c>
      <c r="Q24" s="10" t="s">
        <v>16</v>
      </c>
      <c r="R24" s="6">
        <v>0</v>
      </c>
    </row>
    <row r="25" spans="1:18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7">
        <f>SUM(M19:M24)</f>
        <v>2146070.4</v>
      </c>
      <c r="N25" s="28"/>
      <c r="O25" s="28"/>
      <c r="P25" s="28"/>
      <c r="Q25" s="28"/>
      <c r="R25" s="28"/>
    </row>
  </sheetData>
  <mergeCells count="15">
    <mergeCell ref="A12:B12"/>
    <mergeCell ref="E12:G12"/>
    <mergeCell ref="A13:B13"/>
    <mergeCell ref="E13:G13"/>
    <mergeCell ref="H15:I15"/>
    <mergeCell ref="M2:Q2"/>
    <mergeCell ref="M3:Q3"/>
    <mergeCell ref="B5:Q5"/>
    <mergeCell ref="B6:Q6"/>
    <mergeCell ref="B7:Q7"/>
    <mergeCell ref="A10:B10"/>
    <mergeCell ref="E10:G11"/>
    <mergeCell ref="H10:H11"/>
    <mergeCell ref="Q10:Q11"/>
    <mergeCell ref="A11:B11"/>
  </mergeCells>
  <pageMargins left="0.70866141732283472" right="0.11811023622047245" top="0.74803149606299213" bottom="0.74803149606299213" header="0.31496062992125984" footer="0.31496062992125984"/>
  <pageSetup paperSize="9" scale="46" fitToHeight="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январь233</vt:lpstr>
      <vt:lpstr>январь233!Заголовки_для_печати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2021-01-12T12:38:16Z</dcterms:modified>
</cp:coreProperties>
</file>